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申込用紙" sheetId="1" r:id="rId1"/>
    <sheet name="記入例" sheetId="3" r:id="rId2"/>
    <sheet name="タイムリスト" sheetId="2" state="hidden" r:id="rId3"/>
  </sheets>
  <definedNames>
    <definedName name="_xlnm.Print_Area" localSheetId="1">記入例!$A$1:$AG$50</definedName>
    <definedName name="_xlnm.Print_Area" localSheetId="0">申込用紙!$A$1:$AG$50</definedName>
  </definedNames>
  <calcPr calcId="152511"/>
</workbook>
</file>

<file path=xl/calcChain.xml><?xml version="1.0" encoding="utf-8"?>
<calcChain xmlns="http://schemas.openxmlformats.org/spreadsheetml/2006/main">
  <c r="R36" i="3" l="1"/>
  <c r="AD15" i="3"/>
  <c r="R8" i="3"/>
  <c r="R36" i="1"/>
  <c r="AD15" i="1"/>
  <c r="R8" i="1"/>
  <c r="V6" i="3" l="1"/>
  <c r="G6" i="3"/>
  <c r="V6" i="1" l="1"/>
  <c r="G6" i="1"/>
</calcChain>
</file>

<file path=xl/sharedStrings.xml><?xml version="1.0" encoding="utf-8"?>
<sst xmlns="http://schemas.openxmlformats.org/spreadsheetml/2006/main" count="353" uniqueCount="164">
  <si>
    <t>&lt; 高知みらい科学館　FAX（088）824-8224 &gt;</t>
    <rPh sb="2" eb="4">
      <t>コウチ</t>
    </rPh>
    <rPh sb="7" eb="10">
      <t>カガクカン</t>
    </rPh>
    <phoneticPr fontId="1"/>
  </si>
  <si>
    <t>送信日</t>
    <rPh sb="0" eb="3">
      <t>ソウシンビ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</si>
  <si>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</si>
  <si>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</si>
  <si>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</si>
  <si>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</si>
  <si>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</si>
  <si>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学校（園）名</t>
    <rPh sb="0" eb="2">
      <t>ガッコウ</t>
    </rPh>
    <rPh sb="3" eb="4">
      <t>エン</t>
    </rPh>
    <rPh sb="5" eb="6">
      <t>メイ</t>
    </rPh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</si>
  <si>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</si>
  <si>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</si>
  <si>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希望日時</t>
    <rPh sb="0" eb="4">
      <t>キボウニチジ</t>
    </rPh>
    <phoneticPr fontId="1"/>
  </si>
  <si>
    <t>（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</si>
  <si>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</si>
  <si>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</si>
  <si>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</si>
  <si>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）</t>
    <phoneticPr fontId="1"/>
  </si>
  <si>
    <t>貸切バス</t>
    <rPh sb="0" eb="2">
      <t>カシキリ</t>
    </rPh>
    <phoneticPr fontId="1"/>
  </si>
  <si>
    <t>台</t>
    <rPh sb="0" eb="1">
      <t>ダイ</t>
    </rPh>
    <phoneticPr fontId="1"/>
  </si>
  <si>
    <t>来館方法</t>
    <rPh sb="0" eb="4">
      <t>ライカンホウホウ</t>
    </rPh>
    <phoneticPr fontId="1"/>
  </si>
  <si>
    <t>オーテピアへの到着時刻</t>
    <rPh sb="7" eb="11">
      <t>トウチャクジコク</t>
    </rPh>
    <phoneticPr fontId="1"/>
  </si>
  <si>
    <t>オーテピアからの出発時刻</t>
    <rPh sb="8" eb="12">
      <t>シュッパツジコク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</si>
  <si>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</si>
  <si>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</si>
  <si>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頃</t>
    <rPh sb="0" eb="1">
      <t>ゴロ</t>
    </rPh>
    <phoneticPr fontId="1"/>
  </si>
  <si>
    <t>（</t>
    <phoneticPr fontId="1"/>
  </si>
  <si>
    <t>利用人数</t>
    <rPh sb="0" eb="4">
      <t>リヨウニンズウ</t>
    </rPh>
    <phoneticPr fontId="1"/>
  </si>
  <si>
    <t>引率教員</t>
    <rPh sb="0" eb="4">
      <t>インソツキョウイン</t>
    </rPh>
    <phoneticPr fontId="1"/>
  </si>
  <si>
    <t>名</t>
    <rPh sb="0" eb="1">
      <t>メイ</t>
    </rPh>
    <phoneticPr fontId="1"/>
  </si>
  <si>
    <t>保護者</t>
    <rPh sb="0" eb="3">
      <t>ホゴシャ</t>
    </rPh>
    <phoneticPr fontId="1"/>
  </si>
  <si>
    <t>展示室の見学</t>
    <rPh sb="0" eb="3">
      <t>テンジシツ</t>
    </rPh>
    <rPh sb="4" eb="6">
      <t>ケンガク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</si>
  <si>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</si>
  <si>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</si>
  <si>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</si>
  <si>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備考</t>
    <rPh sb="0" eb="2">
      <t>ビコウ</t>
    </rPh>
    <phoneticPr fontId="1"/>
  </si>
  <si>
    <t>プログラム</t>
    <phoneticPr fontId="1"/>
  </si>
  <si>
    <t>(いずれかを選択して○を記入)</t>
    <rPh sb="6" eb="8">
      <t>センタク</t>
    </rPh>
    <rPh sb="12" eb="14">
      <t>キニュウ</t>
    </rPh>
    <phoneticPr fontId="1"/>
  </si>
  <si>
    <t>プログラムの開始時刻</t>
    <rPh sb="6" eb="10">
      <t>カイシジコク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</si>
  <si>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</si>
  <si>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</si>
  <si>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</si>
  <si>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</si>
  <si>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</si>
  <si>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</si>
  <si>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</si>
  <si>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</si>
  <si>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</si>
  <si>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</si>
  <si>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</si>
  <si>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</si>
  <si>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希望実施時間</t>
    <rPh sb="0" eb="2">
      <t>キボウ</t>
    </rPh>
    <rPh sb="2" eb="4">
      <t>ジッシ</t>
    </rPh>
    <rPh sb="4" eb="6">
      <t>ジカン</t>
    </rPh>
    <phoneticPr fontId="1"/>
  </si>
  <si>
    <t>（</t>
    <phoneticPr fontId="1"/>
  </si>
  <si>
    <t>）</t>
    <phoneticPr fontId="1"/>
  </si>
  <si>
    <t>希望番号</t>
    <rPh sb="0" eb="4">
      <t>キボウバンゴウ</t>
    </rPh>
    <phoneticPr fontId="1"/>
  </si>
  <si>
    <t>タイトル</t>
    <phoneticPr fontId="1"/>
  </si>
  <si>
    <t>氷で遊ぼう</t>
    <rPh sb="0" eb="1">
      <t>コオリ</t>
    </rPh>
    <rPh sb="2" eb="3">
      <t>アソ</t>
    </rPh>
    <phoneticPr fontId="9"/>
  </si>
  <si>
    <t>シャボン玉を飛ばそう</t>
  </si>
  <si>
    <t>糸電話で遊ぼう</t>
  </si>
  <si>
    <t>ビー玉万華鏡</t>
  </si>
  <si>
    <t>不思議な絵を楽しもう</t>
    <rPh sb="0" eb="3">
      <t>フシギ</t>
    </rPh>
    <rPh sb="4" eb="5">
      <t>エ</t>
    </rPh>
    <rPh sb="6" eb="7">
      <t>タノ</t>
    </rPh>
    <phoneticPr fontId="9"/>
  </si>
  <si>
    <t>コマで遊ぼう</t>
    <rPh sb="3" eb="4">
      <t>アソ</t>
    </rPh>
    <phoneticPr fontId="9"/>
  </si>
  <si>
    <t>虹色スコープ作り</t>
    <rPh sb="0" eb="2">
      <t>ニジイロ</t>
    </rPh>
    <rPh sb="6" eb="7">
      <t>ヅク</t>
    </rPh>
    <phoneticPr fontId="9"/>
  </si>
  <si>
    <t>偏光フィルム万華鏡</t>
    <rPh sb="0" eb="2">
      <t>ヘンコウ</t>
    </rPh>
    <rPh sb="6" eb="9">
      <t>マンゲキョウ</t>
    </rPh>
    <phoneticPr fontId="9"/>
  </si>
  <si>
    <t>くねくねストロー</t>
  </si>
  <si>
    <t>植物の種と風</t>
    <rPh sb="0" eb="2">
      <t>ショクブツ</t>
    </rPh>
    <rPh sb="3" eb="4">
      <t>タネ</t>
    </rPh>
    <rPh sb="5" eb="6">
      <t>カゼ</t>
    </rPh>
    <phoneticPr fontId="9"/>
  </si>
  <si>
    <t>色水で遊ぼう</t>
    <rPh sb="0" eb="2">
      <t>イロミズ</t>
    </rPh>
    <rPh sb="3" eb="4">
      <t>アソ</t>
    </rPh>
    <phoneticPr fontId="9"/>
  </si>
  <si>
    <t>アルコールロケット</t>
  </si>
  <si>
    <t>温度計の仕組み</t>
    <rPh sb="0" eb="3">
      <t>オンドケイ</t>
    </rPh>
    <rPh sb="4" eb="6">
      <t>シク</t>
    </rPh>
    <phoneticPr fontId="10"/>
  </si>
  <si>
    <t>熱気球飛ばし</t>
  </si>
  <si>
    <t>ヘロンの噴水</t>
    <rPh sb="4" eb="6">
      <t>フンスイ</t>
    </rPh>
    <phoneticPr fontId="10"/>
  </si>
  <si>
    <t>おなかの赤ちゃん</t>
    <rPh sb="4" eb="5">
      <t>アカ</t>
    </rPh>
    <phoneticPr fontId="10"/>
  </si>
  <si>
    <t>くるくるモーター作り</t>
  </si>
  <si>
    <t>過冷却された水の変化</t>
    <rPh sb="0" eb="3">
      <t>カレイキャク</t>
    </rPh>
    <rPh sb="6" eb="7">
      <t>ミズ</t>
    </rPh>
    <rPh sb="8" eb="10">
      <t>ヘンカ</t>
    </rPh>
    <phoneticPr fontId="10"/>
  </si>
  <si>
    <t>心臓のはたらき・血液の流れ</t>
  </si>
  <si>
    <t>水溶液の液性</t>
    <rPh sb="0" eb="3">
      <t>スイヨウエキ</t>
    </rPh>
    <rPh sb="4" eb="6">
      <t>エキセイ</t>
    </rPh>
    <phoneticPr fontId="10"/>
  </si>
  <si>
    <t>発電させてみよう</t>
    <rPh sb="0" eb="2">
      <t>ハツデン</t>
    </rPh>
    <phoneticPr fontId="10"/>
  </si>
  <si>
    <t>電池を作ろう</t>
  </si>
  <si>
    <t>リニアモーターカーの動くしくみ</t>
    <rPh sb="10" eb="11">
      <t>ウゴ</t>
    </rPh>
    <phoneticPr fontId="9"/>
  </si>
  <si>
    <t>ガウス加速</t>
    <rPh sb="3" eb="5">
      <t>カソク</t>
    </rPh>
    <phoneticPr fontId="9"/>
  </si>
  <si>
    <t>地震に強い建物を考えよう</t>
    <rPh sb="0" eb="2">
      <t>ジシン</t>
    </rPh>
    <rPh sb="3" eb="4">
      <t>ツヨ</t>
    </rPh>
    <rPh sb="5" eb="7">
      <t>タテモノ</t>
    </rPh>
    <rPh sb="8" eb="9">
      <t>カンガ</t>
    </rPh>
    <phoneticPr fontId="9"/>
  </si>
  <si>
    <t>針穴投影機を作ろう</t>
  </si>
  <si>
    <t>竹炭を作って，電球にしてみよう</t>
    <rPh sb="0" eb="1">
      <t>タケ</t>
    </rPh>
    <rPh sb="1" eb="2">
      <t>スミ</t>
    </rPh>
    <rPh sb="3" eb="4">
      <t>ツク</t>
    </rPh>
    <rPh sb="7" eb="9">
      <t>デンキュウ</t>
    </rPh>
    <phoneticPr fontId="10"/>
  </si>
  <si>
    <t>モーターを作ってみよう</t>
  </si>
  <si>
    <t>ＤＮＡをみてみよう</t>
  </si>
  <si>
    <t>金属をメッキしてみよう</t>
  </si>
  <si>
    <t>酵素のはたらき</t>
  </si>
  <si>
    <t>葉っぱのたたき染めでうちわを作ろう</t>
    <rPh sb="0" eb="1">
      <t>ハ</t>
    </rPh>
    <rPh sb="7" eb="8">
      <t>ゾ</t>
    </rPh>
    <rPh sb="14" eb="15">
      <t>ツク</t>
    </rPh>
    <phoneticPr fontId="10"/>
  </si>
  <si>
    <t>その他</t>
    <rPh sb="2" eb="3">
      <t>タ</t>
    </rPh>
    <phoneticPr fontId="9"/>
  </si>
  <si>
    <t>未定</t>
    <rPh sb="0" eb="2">
      <t>ミテイ</t>
    </rPh>
    <phoneticPr fontId="9"/>
  </si>
  <si>
    <t>○</t>
    <phoneticPr fontId="1"/>
  </si>
  <si>
    <t>名</t>
    <rPh sb="0" eb="1">
      <t>めい</t>
    </rPh>
    <phoneticPr fontId="1" type="Hiragana"/>
  </si>
  <si>
    <t>計</t>
    <rPh sb="0" eb="1">
      <t>けい</t>
    </rPh>
    <phoneticPr fontId="1" type="Hiragana"/>
  </si>
  <si>
    <t>※　学年（学部）・組・人数をお書きください。（記入例をご参照ください）</t>
    <rPh sb="2" eb="4">
      <t>がくねん</t>
    </rPh>
    <rPh sb="5" eb="7">
      <t>がくぶ</t>
    </rPh>
    <rPh sb="9" eb="10">
      <t>くみ</t>
    </rPh>
    <rPh sb="11" eb="13">
      <t>にんずう</t>
    </rPh>
    <rPh sb="15" eb="16">
      <t>か</t>
    </rPh>
    <rPh sb="23" eb="26">
      <t>きにゅうれい</t>
    </rPh>
    <rPh sb="28" eb="30">
      <t>さんしょう</t>
    </rPh>
    <phoneticPr fontId="1" type="Hiragana"/>
  </si>
  <si>
    <t>○</t>
    <phoneticPr fontId="1" type="Hiragana"/>
  </si>
  <si>
    <t>完了</t>
    <rPh sb="0" eb="2">
      <t>かんりょう</t>
    </rPh>
    <phoneticPr fontId="1" type="Hiragana"/>
  </si>
  <si>
    <t>受付入力</t>
    <rPh sb="0" eb="4">
      <t>うけつけにゅうりょく</t>
    </rPh>
    <phoneticPr fontId="1" type="Hiragana"/>
  </si>
  <si>
    <t>1日流れ</t>
    <rPh sb="1" eb="2">
      <t>にち</t>
    </rPh>
    <rPh sb="2" eb="3">
      <t>なが</t>
    </rPh>
    <phoneticPr fontId="1" type="Hiragana"/>
  </si>
  <si>
    <t>3館共有</t>
    <rPh sb="1" eb="2">
      <t>かん</t>
    </rPh>
    <rPh sb="2" eb="4">
      <t>きょうゆう</t>
    </rPh>
    <phoneticPr fontId="1" type="Hiragana"/>
  </si>
  <si>
    <t>乗降</t>
    <rPh sb="0" eb="2">
      <t>じょうこう</t>
    </rPh>
    <phoneticPr fontId="1" type="Hiragana"/>
  </si>
  <si>
    <t>昼食</t>
    <rPh sb="0" eb="2">
      <t>ちゅうしょく</t>
    </rPh>
    <phoneticPr fontId="1" type="Hiragana"/>
  </si>
  <si>
    <t>利用一覧</t>
    <rPh sb="0" eb="4">
      <t>りよういちらん</t>
    </rPh>
    <phoneticPr fontId="1" type="Hiragana"/>
  </si>
  <si>
    <t>不要・完了</t>
    <rPh sb="0" eb="2">
      <t>ふよう</t>
    </rPh>
    <rPh sb="3" eb="5">
      <t>かんりょう</t>
    </rPh>
    <phoneticPr fontId="1" type="Hiragana"/>
  </si>
  <si>
    <t>科学館チェック欄</t>
    <rPh sb="0" eb="3">
      <t>かがくかん</t>
    </rPh>
    <rPh sb="7" eb="8">
      <t>らん</t>
    </rPh>
    <phoneticPr fontId="1" type="Hiragana"/>
  </si>
  <si>
    <t>電子顕微鏡実習</t>
  </si>
  <si>
    <t>顕微鏡観察 ①基本操作に慣れる</t>
    <phoneticPr fontId="1"/>
  </si>
  <si>
    <t>顕微鏡観察 ②ミクロの世界</t>
    <phoneticPr fontId="1"/>
  </si>
  <si>
    <t>顕微鏡観察 ③プランクトンの観察</t>
    <phoneticPr fontId="1"/>
  </si>
  <si>
    <t>顕微鏡観察 ④花粉の観察</t>
    <phoneticPr fontId="1"/>
  </si>
  <si>
    <t>顕微鏡観察 ⑤気孔の観察</t>
    <phoneticPr fontId="1"/>
  </si>
  <si>
    <t>顕微鏡観察 ⑥火山灰の観察</t>
    <phoneticPr fontId="1"/>
  </si>
  <si>
    <t>No</t>
    <phoneticPr fontId="1"/>
  </si>
  <si>
    <t>タイトル</t>
    <phoneticPr fontId="1"/>
  </si>
  <si>
    <t>サイエンスタイムの
希望番号とタイトル</t>
    <rPh sb="10" eb="14">
      <t>キボウバンゴウ</t>
    </rPh>
    <phoneticPr fontId="1"/>
  </si>
  <si>
    <r>
      <t>高知みらい科学館　</t>
    </r>
    <r>
      <rPr>
        <sz val="16"/>
        <color theme="1"/>
        <rFont val="ＭＳ Ｐゴシック"/>
        <family val="3"/>
        <charset val="128"/>
        <scheme val="minor"/>
      </rPr>
      <t>学校団体利用申込用紙</t>
    </r>
    <rPh sb="0" eb="2">
      <t>コウチ</t>
    </rPh>
    <rPh sb="5" eb="8">
      <t>カガクカン</t>
    </rPh>
    <rPh sb="9" eb="11">
      <t>ガッコウ</t>
    </rPh>
    <rPh sb="11" eb="13">
      <t>ダンタイ</t>
    </rPh>
    <rPh sb="13" eb="15">
      <t>リヨウ</t>
    </rPh>
    <rPh sb="15" eb="17">
      <t>モウシコミ</t>
    </rPh>
    <rPh sb="17" eb="19">
      <t>ヨウシ</t>
    </rPh>
    <phoneticPr fontId="1"/>
  </si>
  <si>
    <t>合計人数</t>
  </si>
  <si>
    <t>○</t>
    <phoneticPr fontId="1"/>
  </si>
  <si>
    <t>088</t>
    <phoneticPr fontId="1"/>
  </si>
  <si>
    <t>○○○</t>
    <phoneticPr fontId="1"/>
  </si>
  <si>
    <t>○○○○</t>
    <phoneticPr fontId="1"/>
  </si>
  <si>
    <t>○○○</t>
    <phoneticPr fontId="1"/>
  </si>
  <si>
    <t>○○○○</t>
    <phoneticPr fontId="1"/>
  </si>
  <si>
    <t>９</t>
    <phoneticPr fontId="1"/>
  </si>
  <si>
    <t>00</t>
    <phoneticPr fontId="1"/>
  </si>
  <si>
    <t>12</t>
    <phoneticPr fontId="1"/>
  </si>
  <si>
    <t>15</t>
    <phoneticPr fontId="1"/>
  </si>
  <si>
    <t>00</t>
    <phoneticPr fontId="1"/>
  </si>
  <si>
    <t>　２年１組　19名
　２年２組　20名
　２年３組　21名</t>
    <rPh sb="2" eb="3">
      <t>ネン</t>
    </rPh>
    <rPh sb="4" eb="5">
      <t>クミ</t>
    </rPh>
    <rPh sb="8" eb="9">
      <t>メイ</t>
    </rPh>
    <rPh sb="12" eb="13">
      <t>ネン</t>
    </rPh>
    <rPh sb="14" eb="15">
      <t>クミ</t>
    </rPh>
    <rPh sb="18" eb="19">
      <t>メイ</t>
    </rPh>
    <rPh sb="22" eb="23">
      <t>ネン</t>
    </rPh>
    <rPh sb="24" eb="25">
      <t>クミ</t>
    </rPh>
    <rPh sb="28" eb="29">
      <t>メイ</t>
    </rPh>
    <phoneticPr fontId="1"/>
  </si>
  <si>
    <t>２－１
２－２</t>
    <phoneticPr fontId="1"/>
  </si>
  <si>
    <t>２－３</t>
    <phoneticPr fontId="1"/>
  </si>
  <si>
    <t>２－３</t>
    <phoneticPr fontId="1"/>
  </si>
  <si>
    <t>○</t>
    <phoneticPr fontId="1"/>
  </si>
  <si>
    <r>
      <t>高知みらい科学館　</t>
    </r>
    <r>
      <rPr>
        <sz val="16"/>
        <color theme="1"/>
        <rFont val="ＭＳ Ｐゴシック"/>
        <family val="3"/>
        <charset val="128"/>
        <scheme val="minor"/>
      </rPr>
      <t>学校団体利用　申込用紙</t>
    </r>
    <rPh sb="0" eb="2">
      <t>コウチ</t>
    </rPh>
    <rPh sb="5" eb="8">
      <t>カガクカン</t>
    </rPh>
    <rPh sb="9" eb="11">
      <t>ガッコウ</t>
    </rPh>
    <rPh sb="11" eb="13">
      <t>ダンタイ</t>
    </rPh>
    <rPh sb="13" eb="15">
      <t>リヨウ</t>
    </rPh>
    <rPh sb="16" eb="18">
      <t>モウシコミ</t>
    </rPh>
    <rPh sb="18" eb="20">
      <t>ヨウシ</t>
    </rPh>
    <phoneticPr fontId="1"/>
  </si>
  <si>
    <t>単極モーターを作ってみよう</t>
    <rPh sb="0" eb="2">
      <t>タンキョク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</si>
  <si>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</si>
  <si>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</si>
  <si>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</si>
  <si>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</si>
  <si>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</si>
  <si>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以前→　</t>
    <rPh sb="0" eb="2">
      <t>イゼン</t>
    </rPh>
    <phoneticPr fontId="1"/>
  </si>
  <si>
    <t>確認用紙</t>
    <rPh sb="0" eb="4">
      <t>かくにんようし</t>
    </rPh>
    <phoneticPr fontId="1" type="Hiragana"/>
  </si>
  <si>
    <t>）</t>
    <phoneticPr fontId="1" type="Hiragana"/>
  </si>
  <si>
    <t>（</t>
    <phoneticPr fontId="1" type="Hiragana"/>
  </si>
  <si>
    <t>ｽｸｰﾙﾊﾞｽ
町ﾊﾞｽ　　　等</t>
    <rPh sb="8" eb="9">
      <t>チョウ</t>
    </rPh>
    <rPh sb="15" eb="16">
      <t>トウ</t>
    </rPh>
    <phoneticPr fontId="1"/>
  </si>
  <si>
    <t>（</t>
    <phoneticPr fontId="1" type="Hiragana"/>
  </si>
  <si>
    <t>台）</t>
    <rPh sb="0" eb="1">
      <t>だい</t>
    </rPh>
    <phoneticPr fontId="1" type="Hiragana"/>
  </si>
  <si>
    <t>○○立　みらい中学校</t>
    <rPh sb="2" eb="3">
      <t>りつ</t>
    </rPh>
    <rPh sb="7" eb="10">
      <t>ちゅうがっこう</t>
    </rPh>
    <phoneticPr fontId="1" type="Hiragana"/>
  </si>
  <si>
    <t>科学　考太郎</t>
    <rPh sb="0" eb="2">
      <t>かがく</t>
    </rPh>
    <rPh sb="3" eb="6">
      <t>こうたろう</t>
    </rPh>
    <phoneticPr fontId="1" type="Hiragana"/>
  </si>
  <si>
    <t>（１コマに受入可能な最大人数　タイム80名・ショー40名）　</t>
    <rPh sb="5" eb="9">
      <t>うけいれかのう</t>
    </rPh>
    <rPh sb="10" eb="12">
      <t>さいだい</t>
    </rPh>
    <rPh sb="12" eb="14">
      <t>にんずう</t>
    </rPh>
    <rPh sb="20" eb="21">
      <t>めい</t>
    </rPh>
    <rPh sb="27" eb="28">
      <t>めい</t>
    </rPh>
    <phoneticPr fontId="1" type="Hiragana"/>
  </si>
  <si>
    <t>サイエンスショー（25分）</t>
    <rPh sb="11" eb="12">
      <t>ふん</t>
    </rPh>
    <phoneticPr fontId="1" type="Hiragana"/>
  </si>
  <si>
    <t>サイエンスタイム（45分）</t>
    <rPh sb="11" eb="12">
      <t>ふん</t>
    </rPh>
    <phoneticPr fontId="1" type="Hiragana"/>
  </si>
  <si>
    <t>サイエンスタイム（30分）</t>
    <rPh sb="11" eb="12">
      <t>ふん</t>
    </rPh>
    <phoneticPr fontId="1" type="Hiragana"/>
  </si>
  <si>
    <t>プラネタリウム
（最大人数80名）</t>
    <rPh sb="9" eb="11">
      <t>サイダイ</t>
    </rPh>
    <rPh sb="11" eb="13">
      <t>ニンズウ</t>
    </rPh>
    <rPh sb="15" eb="16">
      <t>メイ</t>
    </rPh>
    <phoneticPr fontId="1"/>
  </si>
  <si>
    <t>２－１
２－２</t>
    <phoneticPr fontId="1"/>
  </si>
  <si>
    <t>１１</t>
    <phoneticPr fontId="1"/>
  </si>
  <si>
    <t>２</t>
    <phoneticPr fontId="1"/>
  </si>
  <si>
    <t>○　①～⑫から、希望のプログラムと開始時刻を選んでください。</t>
    <rPh sb="8" eb="10">
      <t>きぼう</t>
    </rPh>
    <rPh sb="17" eb="21">
      <t>かいしじこく</t>
    </rPh>
    <rPh sb="22" eb="23">
      <t>えら</t>
    </rPh>
    <phoneticPr fontId="1" type="Hiragana"/>
  </si>
  <si>
    <t>※　実施時間の短縮を希望の場合は、時間を選択してください。</t>
    <rPh sb="2" eb="6">
      <t>じっしじかん</t>
    </rPh>
    <rPh sb="7" eb="9">
      <t>たんしゅく</t>
    </rPh>
    <rPh sb="10" eb="12">
      <t>きぼう</t>
    </rPh>
    <rPh sb="13" eb="15">
      <t>ばあい</t>
    </rPh>
    <rPh sb="17" eb="19">
      <t>じかん</t>
    </rPh>
    <rPh sb="20" eb="22">
      <t>せんたく</t>
    </rPh>
    <phoneticPr fontId="1" type="Hiragana"/>
  </si>
  <si>
    <t>⑦～⑫を利用する場合は、メニューを選択してください。</t>
    <rPh sb="4" eb="6">
      <t>りよう</t>
    </rPh>
    <rPh sb="8" eb="10">
      <t>ばあい</t>
    </rPh>
    <rPh sb="17" eb="19">
      <t>せんたく</t>
    </rPh>
    <phoneticPr fontId="1" type="Hiragana"/>
  </si>
  <si>
    <t>○　各プログラムの利用可能人数を超える場合は、「プラネタリウム」、「サイエンスショー・サイエンスタイム」
　　及び「常設展示の見学や体験」を並行して実施することになります。</t>
    <rPh sb="2" eb="3">
      <t>カク</t>
    </rPh>
    <rPh sb="9" eb="15">
      <t>リヨウカノウニンズウ</t>
    </rPh>
    <rPh sb="16" eb="17">
      <t>コ</t>
    </rPh>
    <rPh sb="19" eb="21">
      <t>バアイ</t>
    </rPh>
    <rPh sb="55" eb="56">
      <t>オヨ</t>
    </rPh>
    <rPh sb="58" eb="62">
      <t>ジョウセツテンジ</t>
    </rPh>
    <rPh sb="63" eb="65">
      <t>ケンガク</t>
    </rPh>
    <rPh sb="66" eb="68">
      <t>タイケン</t>
    </rPh>
    <rPh sb="70" eb="72">
      <t>ヘイコウ</t>
    </rPh>
    <rPh sb="74" eb="76">
      <t>ジッシ</t>
    </rPh>
    <phoneticPr fontId="1"/>
  </si>
  <si>
    <t>○　申込可能日時を科学館のホームページ〔https://otepia.kochi.jp/science/〕の
　　メニュー「学校・園の利用について」でご確認の上、実施日の２週間前までに
　　ＦＡＸにてお申し込みください。</t>
    <rPh sb="2" eb="8">
      <t>もうしこみかのうにちじ</t>
    </rPh>
    <rPh sb="9" eb="12">
      <t>かがくかん</t>
    </rPh>
    <rPh sb="62" eb="64">
      <t>がっこう</t>
    </rPh>
    <rPh sb="65" eb="66">
      <t>えん</t>
    </rPh>
    <rPh sb="67" eb="69">
      <t>りよう</t>
    </rPh>
    <rPh sb="76" eb="78">
      <t>かくにん</t>
    </rPh>
    <rPh sb="79" eb="80">
      <t>うえ</t>
    </rPh>
    <rPh sb="81" eb="84">
      <t>じっしび</t>
    </rPh>
    <rPh sb="86" eb="89">
      <t>しゅうかんまえ</t>
    </rPh>
    <rPh sb="101" eb="102">
      <t>もう</t>
    </rPh>
    <rPh sb="103" eb="104">
      <t>こ</t>
    </rPh>
    <phoneticPr fontId="1" type="Hiragana"/>
  </si>
  <si>
    <t>○　高知みらい科学館は５階にありますので、入館・退館に10～15分程度の時間が
　　必要です。ご注意ください。</t>
    <rPh sb="2" eb="4">
      <t>こうち</t>
    </rPh>
    <rPh sb="7" eb="10">
      <t>かがくかん</t>
    </rPh>
    <rPh sb="12" eb="13">
      <t>かい</t>
    </rPh>
    <rPh sb="21" eb="23">
      <t>にゅうかん</t>
    </rPh>
    <rPh sb="24" eb="26">
      <t>たいかん</t>
    </rPh>
    <rPh sb="32" eb="35">
      <t>ふんていど</t>
    </rPh>
    <rPh sb="36" eb="38">
      <t>じかん</t>
    </rPh>
    <rPh sb="42" eb="44">
      <t>ひつよう</t>
    </rPh>
    <rPh sb="48" eb="50">
      <t>ちゅうい</t>
    </rPh>
    <phoneticPr fontId="1" type="Hiragana"/>
  </si>
  <si>
    <t>○　申し込みが確定しましたら「学校団体利用確認用紙」を送付します。申し込み後、
　　しばらくしても確認用紙が届かない場合は、お手数ですがお問い合わせください。</t>
    <rPh sb="2" eb="3">
      <t>もう</t>
    </rPh>
    <rPh sb="4" eb="5">
      <t>こ</t>
    </rPh>
    <rPh sb="7" eb="9">
      <t>かくてい</t>
    </rPh>
    <rPh sb="15" eb="21">
      <t>がっこうだんたいりよう</t>
    </rPh>
    <rPh sb="21" eb="25">
      <t>かくにんようし</t>
    </rPh>
    <rPh sb="27" eb="29">
      <t>そうふ</t>
    </rPh>
    <rPh sb="33" eb="34">
      <t>もう</t>
    </rPh>
    <rPh sb="35" eb="36">
      <t>こ</t>
    </rPh>
    <rPh sb="37" eb="38">
      <t>ご</t>
    </rPh>
    <rPh sb="49" eb="53">
      <t>かくにんようし</t>
    </rPh>
    <rPh sb="54" eb="55">
      <t>とど</t>
    </rPh>
    <rPh sb="58" eb="60">
      <t>ばあい</t>
    </rPh>
    <rPh sb="63" eb="65">
      <t>てすう</t>
    </rPh>
    <rPh sb="69" eb="70">
      <t>と</t>
    </rPh>
    <rPh sb="71" eb="72">
      <t>あ</t>
    </rPh>
    <phoneticPr fontId="1" type="Hiragana"/>
  </si>
  <si>
    <t>○　お問い合わせは、TEL（088）823-7767にて、学校団体利用担当までお願いします。</t>
    <rPh sb="3" eb="4">
      <t>ト</t>
    </rPh>
    <rPh sb="5" eb="6">
      <t>ア</t>
    </rPh>
    <rPh sb="29" eb="31">
      <t>ガッコウ</t>
    </rPh>
    <rPh sb="31" eb="33">
      <t>ダンタイ</t>
    </rPh>
    <rPh sb="33" eb="35">
      <t>リヨウ</t>
    </rPh>
    <rPh sb="35" eb="37">
      <t>タントウ</t>
    </rPh>
    <rPh sb="40" eb="41">
      <t>ネガ</t>
    </rPh>
    <phoneticPr fontId="1"/>
  </si>
  <si>
    <t>※　図書館のご利用や見学の申し込みは、オーテピア高知図書館ＴＥＬ（088）823-4946へお問い合わせ
　　ください。</t>
    <rPh sb="2" eb="5">
      <t>トショカン</t>
    </rPh>
    <rPh sb="7" eb="9">
      <t>リヨウ</t>
    </rPh>
    <rPh sb="10" eb="12">
      <t>ケンガク</t>
    </rPh>
    <rPh sb="13" eb="14">
      <t>モウ</t>
    </rPh>
    <rPh sb="15" eb="16">
      <t>コ</t>
    </rPh>
    <rPh sb="24" eb="29">
      <t>コウチトショカン</t>
    </rPh>
    <rPh sb="47" eb="48">
      <t>ト</t>
    </rPh>
    <rPh sb="49" eb="50">
      <t>ア</t>
    </rPh>
    <phoneticPr fontId="1"/>
  </si>
  <si>
    <t>※連絡事項がございましたら、こちらへご記入ください。
例）　サイエンスタイム：⑧は、１・２組を合同ではなく分けて実施希望</t>
    <rPh sb="1" eb="5">
      <t>れんらくじこう</t>
    </rPh>
    <rPh sb="19" eb="21">
      <t>きにゅう</t>
    </rPh>
    <rPh sb="28" eb="29">
      <t>れい</t>
    </rPh>
    <rPh sb="46" eb="47">
      <t>くみ</t>
    </rPh>
    <rPh sb="48" eb="50">
      <t>ごうどう</t>
    </rPh>
    <rPh sb="54" eb="55">
      <t>わ</t>
    </rPh>
    <rPh sb="57" eb="59">
      <t>じっし</t>
    </rPh>
    <rPh sb="59" eb="61">
      <t>きぼう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</si>
</sst>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2"/>
      <scheme val="minor"/>
    </font>
    <font>
      <sz val="8"/>
      <color rgb="FFFF0000"/>
      <name val="ＭＳ Ｐゴシック"/>
      <family val="2"/>
      <scheme val="minor"/>
    </font>
    <font>
      <sz val="8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2"/>
      <scheme val="minor"/>
    </font>
    <font>
      <sz val="18"/>
      <color rgb="FFFF0000"/>
      <name val="ＭＳ Ｐゴシック"/>
      <family val="2"/>
      <scheme val="minor"/>
    </font>
    <font>
      <sz val="16"/>
      <color rgb="FFFF0000"/>
      <name val="ＭＳ Ｐゴシック"/>
      <family val="2"/>
      <scheme val="minor"/>
    </font>
    <font>
      <sz val="16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0" fillId="0" borderId="27" xfId="0" applyNumberFormat="1" applyBorder="1" applyAlignment="1">
      <alignment horizontal="right" vertical="center"/>
    </xf>
    <xf numFmtId="49" fontId="0" fillId="0" borderId="27" xfId="0" applyNumberFormat="1" applyBorder="1" applyAlignment="1">
      <alignment vertical="center"/>
    </xf>
    <xf numFmtId="49" fontId="0" fillId="0" borderId="30" xfId="0" applyNumberFormat="1" applyBorder="1" applyAlignment="1">
      <alignment horizontal="right" vertical="center"/>
    </xf>
    <xf numFmtId="49" fontId="0" fillId="0" borderId="30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19" fillId="0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4" xfId="0" applyBorder="1"/>
    <xf numFmtId="0" fontId="0" fillId="0" borderId="0" xfId="0" applyBorder="1"/>
    <xf numFmtId="0" fontId="0" fillId="0" borderId="25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0" fillId="2" borderId="0" xfId="0" applyFill="1"/>
    <xf numFmtId="0" fontId="2" fillId="0" borderId="16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0" fillId="0" borderId="6" xfId="0" applyBorder="1"/>
    <xf numFmtId="0" fontId="28" fillId="0" borderId="2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2" fillId="0" borderId="24" xfId="0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49" fontId="0" fillId="0" borderId="30" xfId="0" applyNumberForma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39" fillId="0" borderId="3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 textRotation="255"/>
    </xf>
    <xf numFmtId="0" fontId="38" fillId="0" borderId="36" xfId="0" applyFont="1" applyBorder="1" applyAlignment="1">
      <alignment horizontal="center" vertical="center" textRotation="255"/>
    </xf>
    <xf numFmtId="0" fontId="38" fillId="0" borderId="37" xfId="0" applyFont="1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29" fillId="0" borderId="2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 shrinkToFit="1"/>
    </xf>
    <xf numFmtId="0" fontId="25" fillId="0" borderId="0" xfId="0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49" fontId="25" fillId="0" borderId="30" xfId="0" applyNumberFormat="1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 vertical="center"/>
    </xf>
    <xf numFmtId="49" fontId="32" fillId="0" borderId="28" xfId="0" applyNumberFormat="1" applyFont="1" applyBorder="1" applyAlignment="1">
      <alignment horizontal="center" vertical="center"/>
    </xf>
    <xf numFmtId="49" fontId="27" fillId="0" borderId="30" xfId="0" applyNumberFormat="1" applyFont="1" applyBorder="1" applyAlignment="1">
      <alignment horizontal="center" vertical="center"/>
    </xf>
    <xf numFmtId="49" fontId="32" fillId="0" borderId="30" xfId="0" applyNumberFormat="1" applyFont="1" applyBorder="1" applyAlignment="1">
      <alignment horizontal="center" vertical="center"/>
    </xf>
    <xf numFmtId="49" fontId="32" fillId="0" borderId="33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24" fillId="0" borderId="1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4" fillId="0" borderId="24" xfId="0" applyNumberFormat="1" applyFont="1" applyBorder="1" applyAlignment="1">
      <alignment horizontal="center" vertical="center"/>
    </xf>
    <xf numFmtId="49" fontId="34" fillId="0" borderId="2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49" fontId="35" fillId="0" borderId="10" xfId="0" applyNumberFormat="1" applyFont="1" applyBorder="1" applyAlignment="1">
      <alignment horizontal="center" vertical="center" wrapText="1"/>
    </xf>
    <xf numFmtId="49" fontId="36" fillId="0" borderId="0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49" fontId="36" fillId="0" borderId="8" xfId="0" applyNumberFormat="1" applyFont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57150</xdr:rowOff>
        </xdr:from>
        <xdr:to>
          <xdr:col>10</xdr:col>
          <xdr:colOff>19050</xdr:colOff>
          <xdr:row>11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</xdr:row>
          <xdr:rowOff>57150</xdr:rowOff>
        </xdr:from>
        <xdr:to>
          <xdr:col>18</xdr:col>
          <xdr:colOff>0</xdr:colOff>
          <xdr:row>11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</xdr:row>
          <xdr:rowOff>57150</xdr:rowOff>
        </xdr:from>
        <xdr:to>
          <xdr:col>20</xdr:col>
          <xdr:colOff>180975</xdr:colOff>
          <xdr:row>11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11</xdr:row>
          <xdr:rowOff>57150</xdr:rowOff>
        </xdr:from>
        <xdr:to>
          <xdr:col>24</xdr:col>
          <xdr:colOff>57150</xdr:colOff>
          <xdr:row>11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66675</xdr:rowOff>
        </xdr:from>
        <xdr:to>
          <xdr:col>12</xdr:col>
          <xdr:colOff>19050</xdr:colOff>
          <xdr:row>17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17</xdr:row>
          <xdr:rowOff>66675</xdr:rowOff>
        </xdr:from>
        <xdr:to>
          <xdr:col>16</xdr:col>
          <xdr:colOff>9525</xdr:colOff>
          <xdr:row>17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xdr:twoCellAnchor>
    <xdr:from>
      <xdr:col>28</xdr:col>
      <xdr:colOff>53340</xdr:colOff>
      <xdr:row>12</xdr:row>
      <xdr:rowOff>53340</xdr:rowOff>
    </xdr:from>
    <xdr:to>
      <xdr:col>28</xdr:col>
      <xdr:colOff>160020</xdr:colOff>
      <xdr:row>16</xdr:row>
      <xdr:rowOff>175260</xdr:rowOff>
    </xdr:to>
    <xdr:sp macro="" textlink="">
      <xdr:nvSpPr>
        <xdr:cNvPr id="2" name="右中かっこ 1"/>
        <xdr:cNvSpPr/>
      </xdr:nvSpPr>
      <xdr:spPr>
        <a:xfrm>
          <a:off x="5539740" y="2994660"/>
          <a:ext cx="106680" cy="103632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180975</xdr:rowOff>
        </xdr:from>
        <xdr:to>
          <xdr:col>5</xdr:col>
          <xdr:colOff>104775</xdr:colOff>
          <xdr:row>13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園児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19050</xdr:rowOff>
        </xdr:from>
        <xdr:to>
          <xdr:col>5</xdr:col>
          <xdr:colOff>104775</xdr:colOff>
          <xdr:row>14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児童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76200</xdr:rowOff>
        </xdr:from>
        <xdr:to>
          <xdr:col>5</xdr:col>
          <xdr:colOff>104775</xdr:colOff>
          <xdr:row>16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生徒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66675</xdr:rowOff>
        </xdr:from>
        <xdr:to>
          <xdr:col>12</xdr:col>
          <xdr:colOff>19050</xdr:colOff>
          <xdr:row>17</xdr:row>
          <xdr:rowOff>304800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17</xdr:row>
          <xdr:rowOff>66675</xdr:rowOff>
        </xdr:from>
        <xdr:to>
          <xdr:col>16</xdr:col>
          <xdr:colOff>9525</xdr:colOff>
          <xdr:row>17</xdr:row>
          <xdr:rowOff>304800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xdr:twoCellAnchor>
    <xdr:from>
      <xdr:col>28</xdr:col>
      <xdr:colOff>53340</xdr:colOff>
      <xdr:row>12</xdr:row>
      <xdr:rowOff>53340</xdr:rowOff>
    </xdr:from>
    <xdr:to>
      <xdr:col>28</xdr:col>
      <xdr:colOff>160020</xdr:colOff>
      <xdr:row>16</xdr:row>
      <xdr:rowOff>175260</xdr:rowOff>
    </xdr:to>
    <xdr:sp macro="" textlink="">
      <xdr:nvSpPr>
        <xdr:cNvPr id="11" name="右中かっこ 10"/>
        <xdr:cNvSpPr/>
      </xdr:nvSpPr>
      <xdr:spPr>
        <a:xfrm>
          <a:off x="5539740" y="2994660"/>
          <a:ext cx="106680" cy="103632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17</xdr:row>
      <xdr:rowOff>99060</xdr:rowOff>
    </xdr:from>
    <xdr:to>
      <xdr:col>13</xdr:col>
      <xdr:colOff>182880</xdr:colOff>
      <xdr:row>17</xdr:row>
      <xdr:rowOff>281940</xdr:rowOff>
    </xdr:to>
    <xdr:sp macro="" textlink="">
      <xdr:nvSpPr>
        <xdr:cNvPr id="15" name="円/楕円 14"/>
        <xdr:cNvSpPr/>
      </xdr:nvSpPr>
      <xdr:spPr>
        <a:xfrm>
          <a:off x="2514600" y="4183380"/>
          <a:ext cx="18288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85725</xdr:colOff>
      <xdr:row>13</xdr:row>
      <xdr:rowOff>17145</xdr:rowOff>
    </xdr:from>
    <xdr:to>
      <xdr:col>24</xdr:col>
      <xdr:colOff>129540</xdr:colOff>
      <xdr:row>15</xdr:row>
      <xdr:rowOff>213360</xdr:rowOff>
    </xdr:to>
    <xdr:sp macro="" textlink="">
      <xdr:nvSpPr>
        <xdr:cNvPr id="17" name="角丸四角形吹き出し 16"/>
        <xdr:cNvSpPr/>
      </xdr:nvSpPr>
      <xdr:spPr>
        <a:xfrm>
          <a:off x="2600325" y="3187065"/>
          <a:ext cx="2223135" cy="653415"/>
        </a:xfrm>
        <a:prstGeom prst="wedgeRoundRectCallout">
          <a:avLst>
            <a:gd name="adj1" fmla="val -60414"/>
            <a:gd name="adj2" fmla="val -9534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複数クラスの場合は，例のように各クラスの人数も記載ください。</a:t>
          </a:r>
          <a:endParaRPr kumimoji="1" lang="en-US" altLang="ja-JP" sz="1100">
            <a:solidFill>
              <a:srgbClr val="C00000"/>
            </a:solidFill>
          </a:endParaRPr>
        </a:p>
      </xdr:txBody>
    </xdr:sp>
    <xdr:clientData/>
  </xdr:twoCellAnchor>
  <xdr:twoCellAnchor>
    <xdr:from>
      <xdr:col>12</xdr:col>
      <xdr:colOff>45720</xdr:colOff>
      <xdr:row>35</xdr:row>
      <xdr:rowOff>201929</xdr:rowOff>
    </xdr:from>
    <xdr:to>
      <xdr:col>32</xdr:col>
      <xdr:colOff>0</xdr:colOff>
      <xdr:row>49</xdr:row>
      <xdr:rowOff>5254</xdr:rowOff>
    </xdr:to>
    <xdr:sp macro="" textlink="">
      <xdr:nvSpPr>
        <xdr:cNvPr id="20" name="角丸四角形吹き出し 19"/>
        <xdr:cNvSpPr/>
      </xdr:nvSpPr>
      <xdr:spPr>
        <a:xfrm>
          <a:off x="2379017" y="7800908"/>
          <a:ext cx="3948211" cy="2651629"/>
        </a:xfrm>
        <a:prstGeom prst="wedgeRoundRectCallout">
          <a:avLst>
            <a:gd name="adj1" fmla="val -36065"/>
            <a:gd name="adj2" fmla="val -66445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１コマの最大受入可能人数は，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　プラネタリウム 　　・・・　８０名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　サイエンスショー　・・・　４０名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　サイエンスタイム　・・・　４０名</a:t>
          </a:r>
          <a:r>
            <a:rPr kumimoji="1" lang="en-US" altLang="ja-JP" sz="1100">
              <a:solidFill>
                <a:srgbClr val="C00000"/>
              </a:solidFill>
            </a:rPr>
            <a:t>×</a:t>
          </a:r>
          <a:r>
            <a:rPr kumimoji="1" lang="ja-JP" altLang="en-US" sz="1100">
              <a:solidFill>
                <a:srgbClr val="C00000"/>
              </a:solidFill>
            </a:rPr>
            <a:t>２クラス（２部屋）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となります。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うえの「利用人数」の欄でご記入いただいたクラスを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振り分けてください。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en-US" altLang="ja-JP" sz="1100">
              <a:solidFill>
                <a:srgbClr val="C00000"/>
              </a:solidFill>
            </a:rPr>
            <a:t>※</a:t>
          </a:r>
          <a:r>
            <a:rPr kumimoji="1" lang="ja-JP" altLang="en-US" sz="1100">
              <a:solidFill>
                <a:srgbClr val="C00000"/>
              </a:solidFill>
            </a:rPr>
            <a:t>　学校や園の希望により、少人数での実施も可能です。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　例えば４０人学級の場合</a:t>
          </a:r>
          <a:r>
            <a:rPr kumimoji="1" lang="ja-JP" altLang="en-US" sz="1100">
              <a:solidFill>
                <a:srgbClr val="C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rgbClr val="C00000"/>
              </a:solidFill>
            </a:rPr>
            <a:t>２０人</a:t>
          </a:r>
          <a:r>
            <a:rPr kumimoji="1" lang="en-US" altLang="ja-JP" sz="1100">
              <a:solidFill>
                <a:srgbClr val="C00000"/>
              </a:solidFill>
            </a:rPr>
            <a:t>×</a:t>
          </a:r>
          <a:r>
            <a:rPr kumimoji="1" lang="ja-JP" altLang="en-US" sz="1100">
              <a:solidFill>
                <a:srgbClr val="C00000"/>
              </a:solidFill>
            </a:rPr>
            <a:t>２チームで実施する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　こともできます。その場合、そのことが分かるように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　ご記入ください。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57150</xdr:rowOff>
        </xdr:from>
        <xdr:to>
          <xdr:col>10</xdr:col>
          <xdr:colOff>19050</xdr:colOff>
          <xdr:row>11</xdr:row>
          <xdr:rowOff>285750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</xdr:row>
          <xdr:rowOff>57150</xdr:rowOff>
        </xdr:from>
        <xdr:to>
          <xdr:col>18</xdr:col>
          <xdr:colOff>0</xdr:colOff>
          <xdr:row>11</xdr:row>
          <xdr:rowOff>295275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</xdr:row>
          <xdr:rowOff>57150</xdr:rowOff>
        </xdr:from>
        <xdr:to>
          <xdr:col>20</xdr:col>
          <xdr:colOff>180975</xdr:colOff>
          <xdr:row>11</xdr:row>
          <xdr:rowOff>295275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11</xdr:row>
          <xdr:rowOff>57150</xdr:rowOff>
        </xdr:from>
        <xdr:to>
          <xdr:col>24</xdr:col>
          <xdr:colOff>57150</xdr:colOff>
          <xdr:row>11</xdr:row>
          <xdr:rowOff>295275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114300</xdr:colOff>
      <xdr:row>36</xdr:row>
      <xdr:rowOff>9524</xdr:rowOff>
    </xdr:from>
    <xdr:to>
      <xdr:col>12</xdr:col>
      <xdr:colOff>10510</xdr:colOff>
      <xdr:row>41</xdr:row>
      <xdr:rowOff>53340</xdr:rowOff>
    </xdr:to>
    <xdr:sp macro="" textlink="">
      <xdr:nvSpPr>
        <xdr:cNvPr id="22" name="角丸四角形吹き出し 21"/>
        <xdr:cNvSpPr/>
      </xdr:nvSpPr>
      <xdr:spPr>
        <a:xfrm>
          <a:off x="114300" y="7976365"/>
          <a:ext cx="2229507" cy="884644"/>
        </a:xfrm>
        <a:prstGeom prst="wedgeRoundRectCallout">
          <a:avLst>
            <a:gd name="adj1" fmla="val -26738"/>
            <a:gd name="adj2" fmla="val -122372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保育所・幼稚園・認定こども園の利用は、プラネタリウム、サイエンスタイムともに３０分となります。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180975</xdr:rowOff>
        </xdr:from>
        <xdr:to>
          <xdr:col>5</xdr:col>
          <xdr:colOff>104775</xdr:colOff>
          <xdr:row>13</xdr:row>
          <xdr:rowOff>161925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園児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19050</xdr:rowOff>
        </xdr:from>
        <xdr:to>
          <xdr:col>5</xdr:col>
          <xdr:colOff>104775</xdr:colOff>
          <xdr:row>14</xdr:row>
          <xdr:rowOff>219075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児童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76200</xdr:rowOff>
        </xdr:from>
        <xdr:to>
          <xdr:col>5</xdr:col>
          <xdr:colOff>104775</xdr:colOff>
          <xdr:row>16</xdr:row>
          <xdr:rowOff>57150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生徒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28575</xdr:colOff>
      <xdr:row>14</xdr:row>
      <xdr:rowOff>30480</xdr:rowOff>
    </xdr:from>
    <xdr:to>
      <xdr:col>3</xdr:col>
      <xdr:colOff>211455</xdr:colOff>
      <xdr:row>14</xdr:row>
      <xdr:rowOff>213360</xdr:rowOff>
    </xdr:to>
    <xdr:sp macro="" textlink="">
      <xdr:nvSpPr>
        <xdr:cNvPr id="23" name="円/楕円 22"/>
        <xdr:cNvSpPr/>
      </xdr:nvSpPr>
      <xdr:spPr>
        <a:xfrm>
          <a:off x="619125" y="3411855"/>
          <a:ext cx="18288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2"/>
  <sheetViews>
    <sheetView tabSelected="1" view="pageBreakPreview" zoomScaleNormal="100" zoomScaleSheetLayoutView="100" workbookViewId="0">
      <selection activeCell="B31" sqref="B31:N32"/>
    </sheetView>
  </sheetViews>
  <sheetFormatPr defaultColWidth="2.875" defaultRowHeight="13.5" x14ac:dyDescent="0.15"/>
  <cols>
    <col min="1" max="1" width="2" style="4" customWidth="1"/>
    <col min="2" max="32" width="2.875" style="4"/>
    <col min="33" max="33" width="2" style="4" customWidth="1"/>
    <col min="34" max="35" width="2.875" style="4"/>
    <col min="36" max="36" width="3.5" style="4" hidden="1" customWidth="1"/>
    <col min="37" max="37" width="2.875" style="4" hidden="1" customWidth="1"/>
    <col min="38" max="38" width="12.75" style="4" bestFit="1" customWidth="1"/>
    <col min="39" max="41" width="4.25" style="4" customWidth="1"/>
    <col min="42" max="16384" width="2.875" style="4"/>
  </cols>
  <sheetData>
    <row r="1" spans="1:41" s="2" customFormat="1" ht="17.25" x14ac:dyDescent="0.15">
      <c r="AE1" s="3" t="s">
        <v>0</v>
      </c>
    </row>
    <row r="2" spans="1:41" ht="5.45" customHeight="1" x14ac:dyDescent="0.15">
      <c r="AH2"/>
      <c r="AI2"/>
      <c r="AJ2"/>
      <c r="AK2"/>
      <c r="AL2"/>
      <c r="AM2"/>
      <c r="AN2"/>
      <c r="AO2"/>
    </row>
    <row r="3" spans="1:41" ht="9.6" customHeight="1" x14ac:dyDescent="0.1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/>
      <c r="AH3"/>
      <c r="AI3"/>
      <c r="AJ3"/>
      <c r="AK3"/>
      <c r="AL3"/>
      <c r="AM3"/>
      <c r="AN3"/>
      <c r="AO3"/>
    </row>
    <row r="4" spans="1:41" s="2" customFormat="1" ht="18.75" x14ac:dyDescent="0.15">
      <c r="A4" s="29"/>
      <c r="B4" s="30" t="s">
        <v>130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195" t="s">
        <v>1</v>
      </c>
      <c r="V4" s="195"/>
      <c r="W4" s="196" t="s">
        <v>2</v>
      </c>
      <c r="X4" s="197"/>
      <c r="Y4" s="45"/>
      <c r="Z4" s="44" t="s">
        <v>3</v>
      </c>
      <c r="AA4" s="198"/>
      <c r="AB4" s="198"/>
      <c r="AC4" s="38" t="s">
        <v>4</v>
      </c>
      <c r="AD4" s="198"/>
      <c r="AE4" s="198"/>
      <c r="AF4" s="1" t="s">
        <v>5</v>
      </c>
      <c r="AG4" s="31"/>
      <c r="AH4"/>
      <c r="AI4"/>
      <c r="AJ4"/>
      <c r="AK4"/>
      <c r="AL4"/>
      <c r="AM4"/>
      <c r="AN4"/>
      <c r="AO4"/>
    </row>
    <row r="5" spans="1:41" ht="5.45" customHeight="1" thickBot="1" x14ac:dyDescent="0.2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/>
      <c r="AI5"/>
      <c r="AJ5"/>
      <c r="AK5"/>
      <c r="AL5"/>
      <c r="AM5"/>
      <c r="AN5"/>
      <c r="AO5"/>
    </row>
    <row r="6" spans="1:41" x14ac:dyDescent="0.15">
      <c r="A6" s="12"/>
      <c r="B6" s="18"/>
      <c r="C6" s="152" t="s">
        <v>6</v>
      </c>
      <c r="D6" s="153"/>
      <c r="E6" s="153"/>
      <c r="F6" s="19"/>
      <c r="G6" s="154" t="str">
        <f>PHONETIC(G7)</f>
        <v/>
      </c>
      <c r="H6" s="155"/>
      <c r="I6" s="155"/>
      <c r="J6" s="155"/>
      <c r="K6" s="155"/>
      <c r="L6" s="155"/>
      <c r="M6" s="155"/>
      <c r="N6" s="155"/>
      <c r="O6" s="155"/>
      <c r="P6" s="156"/>
      <c r="Q6" s="20"/>
      <c r="R6" s="153" t="s">
        <v>6</v>
      </c>
      <c r="S6" s="153"/>
      <c r="T6" s="153"/>
      <c r="U6" s="19"/>
      <c r="V6" s="199" t="str">
        <f>PHONETIC(V7)</f>
        <v/>
      </c>
      <c r="W6" s="152"/>
      <c r="X6" s="152"/>
      <c r="Y6" s="152"/>
      <c r="Z6" s="152"/>
      <c r="AA6" s="152"/>
      <c r="AB6" s="152"/>
      <c r="AC6" s="152"/>
      <c r="AD6" s="152"/>
      <c r="AE6" s="152"/>
      <c r="AF6" s="200"/>
      <c r="AG6" s="14"/>
      <c r="AH6"/>
      <c r="AI6"/>
      <c r="AJ6"/>
      <c r="AK6"/>
      <c r="AL6"/>
      <c r="AM6"/>
      <c r="AN6"/>
      <c r="AO6"/>
    </row>
    <row r="7" spans="1:41" ht="32.450000000000003" customHeight="1" thickBot="1" x14ac:dyDescent="0.2">
      <c r="A7" s="12"/>
      <c r="B7" s="130" t="s">
        <v>7</v>
      </c>
      <c r="C7" s="131"/>
      <c r="D7" s="131"/>
      <c r="E7" s="131"/>
      <c r="F7" s="132"/>
      <c r="G7" s="157"/>
      <c r="H7" s="158"/>
      <c r="I7" s="158"/>
      <c r="J7" s="158"/>
      <c r="K7" s="158"/>
      <c r="L7" s="158"/>
      <c r="M7" s="158"/>
      <c r="N7" s="158"/>
      <c r="O7" s="158"/>
      <c r="P7" s="159"/>
      <c r="Q7" s="161" t="s">
        <v>8</v>
      </c>
      <c r="R7" s="131"/>
      <c r="S7" s="131"/>
      <c r="T7" s="131"/>
      <c r="U7" s="132"/>
      <c r="V7" s="165"/>
      <c r="W7" s="136"/>
      <c r="X7" s="136"/>
      <c r="Y7" s="136"/>
      <c r="Z7" s="136"/>
      <c r="AA7" s="136"/>
      <c r="AB7" s="136"/>
      <c r="AC7" s="136"/>
      <c r="AD7" s="136"/>
      <c r="AE7" s="136"/>
      <c r="AF7" s="166"/>
      <c r="AG7" s="14"/>
    </row>
    <row r="8" spans="1:41" ht="24.6" customHeight="1" x14ac:dyDescent="0.15">
      <c r="A8" s="12"/>
      <c r="B8" s="176" t="s">
        <v>10</v>
      </c>
      <c r="C8" s="177"/>
      <c r="D8" s="177"/>
      <c r="E8" s="177"/>
      <c r="F8" s="178"/>
      <c r="G8" s="182" t="s">
        <v>2</v>
      </c>
      <c r="H8" s="164"/>
      <c r="I8" s="184"/>
      <c r="J8" s="184" t="s">
        <v>3</v>
      </c>
      <c r="K8" s="184"/>
      <c r="L8" s="184"/>
      <c r="M8" s="184" t="s">
        <v>4</v>
      </c>
      <c r="N8" s="184"/>
      <c r="O8" s="184"/>
      <c r="P8" s="164" t="s">
        <v>5</v>
      </c>
      <c r="Q8" s="162" t="s">
        <v>11</v>
      </c>
      <c r="R8" s="164" t="str">
        <f>IF(N8="","",CHOOSE(WEEKDAY(DATE(I8+2018,K8,N8)),"日","月","火","水","木","金","土"))</f>
        <v/>
      </c>
      <c r="S8" s="164" t="s">
        <v>12</v>
      </c>
      <c r="T8" s="190" t="s">
        <v>9</v>
      </c>
      <c r="U8" s="191"/>
      <c r="V8" s="188" t="s">
        <v>13</v>
      </c>
      <c r="W8" s="189"/>
      <c r="X8" s="189"/>
      <c r="Y8" s="173"/>
      <c r="Z8" s="173"/>
      <c r="AA8" s="33" t="s">
        <v>11</v>
      </c>
      <c r="AB8" s="173"/>
      <c r="AC8" s="173"/>
      <c r="AD8" s="34" t="s">
        <v>15</v>
      </c>
      <c r="AE8" s="173"/>
      <c r="AF8" s="174"/>
      <c r="AG8" s="14"/>
    </row>
    <row r="9" spans="1:41" ht="24.6" customHeight="1" thickBot="1" x14ac:dyDescent="0.2">
      <c r="A9" s="12"/>
      <c r="B9" s="179"/>
      <c r="C9" s="180"/>
      <c r="D9" s="180"/>
      <c r="E9" s="180"/>
      <c r="F9" s="181"/>
      <c r="G9" s="183"/>
      <c r="H9" s="163"/>
      <c r="I9" s="185"/>
      <c r="J9" s="185"/>
      <c r="K9" s="185"/>
      <c r="L9" s="185"/>
      <c r="M9" s="185"/>
      <c r="N9" s="185"/>
      <c r="O9" s="185"/>
      <c r="P9" s="163"/>
      <c r="Q9" s="163"/>
      <c r="R9" s="163"/>
      <c r="S9" s="163"/>
      <c r="T9" s="192"/>
      <c r="U9" s="193"/>
      <c r="V9" s="186" t="s">
        <v>14</v>
      </c>
      <c r="W9" s="187"/>
      <c r="X9" s="187"/>
      <c r="Y9" s="160"/>
      <c r="Z9" s="160"/>
      <c r="AA9" s="35" t="s">
        <v>11</v>
      </c>
      <c r="AB9" s="160"/>
      <c r="AC9" s="160"/>
      <c r="AD9" s="36" t="s">
        <v>12</v>
      </c>
      <c r="AE9" s="160"/>
      <c r="AF9" s="175"/>
      <c r="AG9" s="14"/>
    </row>
    <row r="10" spans="1:41" ht="27" customHeight="1" x14ac:dyDescent="0.15">
      <c r="A10" s="12"/>
      <c r="B10" s="130" t="s">
        <v>18</v>
      </c>
      <c r="C10" s="131"/>
      <c r="D10" s="131"/>
      <c r="E10" s="131"/>
      <c r="F10" s="132"/>
      <c r="G10" s="168" t="s">
        <v>16</v>
      </c>
      <c r="H10" s="169"/>
      <c r="I10" s="169"/>
      <c r="J10" s="169"/>
      <c r="K10" s="167"/>
      <c r="L10" s="167"/>
      <c r="M10" s="16" t="s">
        <v>17</v>
      </c>
      <c r="N10" s="15"/>
      <c r="O10" s="43" t="s">
        <v>19</v>
      </c>
      <c r="P10" s="8"/>
      <c r="Q10" s="8"/>
      <c r="R10" s="8"/>
      <c r="S10" s="8"/>
      <c r="T10" s="8"/>
      <c r="U10" s="8"/>
      <c r="V10" s="8"/>
      <c r="W10" s="8"/>
      <c r="X10" s="8"/>
      <c r="Y10" s="167"/>
      <c r="Z10" s="167"/>
      <c r="AA10" s="39" t="s">
        <v>21</v>
      </c>
      <c r="AB10" s="201"/>
      <c r="AC10" s="201"/>
      <c r="AD10" s="40" t="s">
        <v>22</v>
      </c>
      <c r="AE10" s="40" t="s">
        <v>23</v>
      </c>
      <c r="AF10" s="25"/>
      <c r="AG10" s="14"/>
    </row>
    <row r="11" spans="1:41" ht="27" customHeight="1" x14ac:dyDescent="0.15">
      <c r="A11" s="12"/>
      <c r="B11" s="130"/>
      <c r="C11" s="131"/>
      <c r="D11" s="131"/>
      <c r="E11" s="131"/>
      <c r="F11" s="132"/>
      <c r="G11" s="170" t="s">
        <v>141</v>
      </c>
      <c r="H11" s="171"/>
      <c r="I11" s="171"/>
      <c r="J11" s="171"/>
      <c r="K11" s="172"/>
      <c r="L11" s="172"/>
      <c r="M11" s="9" t="s">
        <v>17</v>
      </c>
      <c r="N11" s="10"/>
      <c r="O11" s="42" t="s">
        <v>20</v>
      </c>
      <c r="P11" s="11"/>
      <c r="Q11" s="11"/>
      <c r="R11" s="11"/>
      <c r="S11" s="11"/>
      <c r="T11" s="11"/>
      <c r="U11" s="11"/>
      <c r="V11" s="11"/>
      <c r="W11" s="11"/>
      <c r="X11" s="11"/>
      <c r="Y11" s="202"/>
      <c r="Z11" s="202"/>
      <c r="AA11" s="41" t="s">
        <v>21</v>
      </c>
      <c r="AB11" s="202"/>
      <c r="AC11" s="202"/>
      <c r="AD11" s="42" t="s">
        <v>22</v>
      </c>
      <c r="AE11" s="42" t="s">
        <v>23</v>
      </c>
      <c r="AF11" s="22"/>
      <c r="AG11" s="14"/>
    </row>
    <row r="12" spans="1:41" ht="27" customHeight="1" thickBot="1" x14ac:dyDescent="0.2">
      <c r="A12" s="12"/>
      <c r="B12" s="130"/>
      <c r="C12" s="131"/>
      <c r="D12" s="131"/>
      <c r="E12" s="131"/>
      <c r="F12" s="132"/>
      <c r="G12" s="5"/>
      <c r="H12" s="7"/>
      <c r="I12" s="7"/>
      <c r="J12" s="7" t="s">
        <v>142</v>
      </c>
      <c r="K12" s="124"/>
      <c r="L12" s="124"/>
      <c r="M12" s="7" t="s">
        <v>143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7" t="s">
        <v>140</v>
      </c>
      <c r="Z12" s="206"/>
      <c r="AA12" s="124"/>
      <c r="AB12" s="124"/>
      <c r="AC12" s="124"/>
      <c r="AD12" s="124"/>
      <c r="AE12" s="124"/>
      <c r="AF12" s="23" t="s">
        <v>139</v>
      </c>
      <c r="AG12" s="14"/>
    </row>
    <row r="13" spans="1:41" ht="18" customHeight="1" x14ac:dyDescent="0.15">
      <c r="A13" s="12"/>
      <c r="B13" s="117" t="s">
        <v>25</v>
      </c>
      <c r="C13" s="118"/>
      <c r="D13" s="76"/>
      <c r="E13" s="77"/>
      <c r="F13" s="78"/>
      <c r="G13" s="66" t="s">
        <v>91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21"/>
      <c r="U13" s="21"/>
      <c r="V13" s="21"/>
      <c r="W13" s="21"/>
      <c r="X13" s="21"/>
      <c r="Y13" s="21"/>
      <c r="Z13" s="21"/>
      <c r="AA13" s="21"/>
      <c r="AB13" s="57"/>
      <c r="AC13" s="20"/>
      <c r="AD13" s="126" t="s">
        <v>113</v>
      </c>
      <c r="AE13" s="126"/>
      <c r="AF13" s="127"/>
      <c r="AG13" s="14"/>
    </row>
    <row r="14" spans="1:41" ht="18" customHeight="1" x14ac:dyDescent="0.15">
      <c r="A14" s="12"/>
      <c r="B14" s="119"/>
      <c r="C14" s="120"/>
      <c r="D14" s="83"/>
      <c r="E14" s="80"/>
      <c r="F14" s="81"/>
      <c r="G14" s="137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49" t="s">
        <v>90</v>
      </c>
      <c r="Z14" s="49"/>
      <c r="AA14" s="49"/>
      <c r="AB14" s="58"/>
      <c r="AC14" s="52"/>
      <c r="AD14" s="86"/>
      <c r="AE14" s="86"/>
      <c r="AF14" s="128"/>
      <c r="AG14" s="14"/>
    </row>
    <row r="15" spans="1:41" ht="18" customHeight="1" x14ac:dyDescent="0.15">
      <c r="A15" s="52"/>
      <c r="B15" s="119"/>
      <c r="C15" s="120"/>
      <c r="D15" s="83"/>
      <c r="E15" s="80"/>
      <c r="F15" s="81"/>
      <c r="G15" s="137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211"/>
      <c r="Z15" s="212"/>
      <c r="AA15" s="212"/>
      <c r="AB15" s="71"/>
      <c r="AC15" s="52"/>
      <c r="AD15" s="92" t="str">
        <f>IF(SUM(Y15,L17,W17)=0,"",SUM(Y15,L17,W17))</f>
        <v/>
      </c>
      <c r="AE15" s="92"/>
      <c r="AF15" s="219"/>
      <c r="AG15" s="14"/>
    </row>
    <row r="16" spans="1:41" ht="18" customHeight="1" x14ac:dyDescent="0.15">
      <c r="A16" s="12"/>
      <c r="B16" s="119"/>
      <c r="C16" s="120"/>
      <c r="D16" s="83"/>
      <c r="E16" s="80"/>
      <c r="F16" s="81"/>
      <c r="G16" s="139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213"/>
      <c r="Z16" s="214"/>
      <c r="AA16" s="214"/>
      <c r="AB16" s="16" t="s">
        <v>89</v>
      </c>
      <c r="AC16" s="68"/>
      <c r="AD16" s="92"/>
      <c r="AE16" s="92"/>
      <c r="AF16" s="219"/>
      <c r="AG16" s="14"/>
    </row>
    <row r="17" spans="1:51" ht="18" customHeight="1" thickBot="1" x14ac:dyDescent="0.2">
      <c r="A17" s="12"/>
      <c r="B17" s="121"/>
      <c r="C17" s="122"/>
      <c r="D17" s="82"/>
      <c r="E17" s="79"/>
      <c r="F17" s="84"/>
      <c r="G17" s="123" t="s">
        <v>26</v>
      </c>
      <c r="H17" s="124"/>
      <c r="I17" s="124"/>
      <c r="J17" s="124"/>
      <c r="K17" s="125"/>
      <c r="L17" s="115"/>
      <c r="M17" s="116"/>
      <c r="N17" s="116"/>
      <c r="O17" s="116"/>
      <c r="P17" s="116"/>
      <c r="Q17" s="26" t="s">
        <v>27</v>
      </c>
      <c r="R17" s="123" t="s">
        <v>28</v>
      </c>
      <c r="S17" s="124"/>
      <c r="T17" s="124"/>
      <c r="U17" s="124"/>
      <c r="V17" s="125"/>
      <c r="W17" s="115"/>
      <c r="X17" s="116"/>
      <c r="Y17" s="116"/>
      <c r="Z17" s="116"/>
      <c r="AA17" s="116"/>
      <c r="AB17" s="59" t="s">
        <v>27</v>
      </c>
      <c r="AC17" s="69"/>
      <c r="AD17" s="70"/>
      <c r="AE17" s="70"/>
      <c r="AF17" s="27" t="s">
        <v>89</v>
      </c>
      <c r="AG17" s="14"/>
    </row>
    <row r="18" spans="1:51" ht="27" customHeight="1" thickBot="1" x14ac:dyDescent="0.2">
      <c r="A18" s="12"/>
      <c r="B18" s="130" t="s">
        <v>29</v>
      </c>
      <c r="C18" s="131"/>
      <c r="D18" s="131"/>
      <c r="E18" s="131"/>
      <c r="F18" s="131"/>
      <c r="G18" s="131"/>
      <c r="H18" s="132"/>
      <c r="I18" s="12"/>
      <c r="J18" s="13"/>
      <c r="K18" s="13"/>
      <c r="L18" s="13"/>
      <c r="M18" s="13"/>
      <c r="N18" s="13"/>
      <c r="O18" s="13"/>
      <c r="P18" s="13"/>
      <c r="Q18" s="14"/>
      <c r="R18" s="13"/>
      <c r="S18" s="133"/>
      <c r="T18" s="133"/>
      <c r="U18" s="37" t="s">
        <v>30</v>
      </c>
      <c r="V18" s="133"/>
      <c r="W18" s="133"/>
      <c r="X18" s="37" t="s">
        <v>31</v>
      </c>
      <c r="Y18" s="37" t="s">
        <v>32</v>
      </c>
      <c r="Z18" s="133"/>
      <c r="AA18" s="133"/>
      <c r="AB18" s="37" t="s">
        <v>30</v>
      </c>
      <c r="AC18" s="133"/>
      <c r="AD18" s="133"/>
      <c r="AE18" s="13" t="s">
        <v>31</v>
      </c>
      <c r="AF18" s="24"/>
      <c r="AG18" s="14"/>
    </row>
    <row r="19" spans="1:51" x14ac:dyDescent="0.15">
      <c r="A19" s="12"/>
      <c r="B19" s="134" t="s">
        <v>33</v>
      </c>
      <c r="C19" s="126"/>
      <c r="D19" s="141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3"/>
      <c r="AG19" s="14"/>
    </row>
    <row r="20" spans="1:51" ht="42.6" customHeight="1" thickBot="1" x14ac:dyDescent="0.2">
      <c r="A20" s="12"/>
      <c r="B20" s="135"/>
      <c r="C20" s="136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6"/>
      <c r="AG20" s="14"/>
    </row>
    <row r="21" spans="1:51" x14ac:dyDescent="0.1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1:51" x14ac:dyDescent="0.15">
      <c r="A22" s="48"/>
      <c r="B22" s="49" t="s">
        <v>154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14"/>
    </row>
    <row r="23" spans="1:51" ht="16.149999999999999" customHeight="1" x14ac:dyDescent="0.15">
      <c r="A23" s="12"/>
      <c r="B23" s="147" t="s">
        <v>34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  <c r="O23" s="129" t="s">
        <v>36</v>
      </c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4"/>
      <c r="AJ23" s="4">
        <v>30</v>
      </c>
    </row>
    <row r="24" spans="1:51" ht="16.149999999999999" customHeight="1" x14ac:dyDescent="0.15">
      <c r="A24" s="12"/>
      <c r="B24" s="112" t="s">
        <v>35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150">
        <v>0.38541666666666669</v>
      </c>
      <c r="P24" s="151"/>
      <c r="Q24" s="151"/>
      <c r="R24" s="150">
        <v>0.42708333333333331</v>
      </c>
      <c r="S24" s="151"/>
      <c r="T24" s="151"/>
      <c r="U24" s="150">
        <v>0.46875</v>
      </c>
      <c r="V24" s="151"/>
      <c r="W24" s="151"/>
      <c r="X24" s="150">
        <v>0.55208333333333337</v>
      </c>
      <c r="Y24" s="151"/>
      <c r="Z24" s="151"/>
      <c r="AA24" s="150">
        <v>0.59375</v>
      </c>
      <c r="AB24" s="151"/>
      <c r="AC24" s="151"/>
      <c r="AD24" s="150">
        <v>0.63541666666666663</v>
      </c>
      <c r="AE24" s="151"/>
      <c r="AF24" s="151"/>
      <c r="AG24" s="14"/>
      <c r="AJ24" s="4">
        <v>20</v>
      </c>
    </row>
    <row r="25" spans="1:51" ht="13.15" customHeight="1" x14ac:dyDescent="0.15">
      <c r="A25" s="12"/>
      <c r="B25" s="106" t="s">
        <v>150</v>
      </c>
      <c r="C25" s="107"/>
      <c r="D25" s="107"/>
      <c r="E25" s="107"/>
      <c r="F25" s="107"/>
      <c r="G25" s="108"/>
      <c r="H25" s="60" t="s">
        <v>49</v>
      </c>
      <c r="I25" s="61"/>
      <c r="J25" s="61"/>
      <c r="K25" s="61"/>
      <c r="L25" s="61"/>
      <c r="M25" s="61"/>
      <c r="N25" s="62"/>
      <c r="O25" s="5" t="s">
        <v>37</v>
      </c>
      <c r="P25" s="7"/>
      <c r="Q25" s="6"/>
      <c r="R25" s="7" t="s">
        <v>38</v>
      </c>
      <c r="S25" s="7"/>
      <c r="T25" s="7"/>
      <c r="U25" s="5" t="s">
        <v>39</v>
      </c>
      <c r="V25" s="7"/>
      <c r="W25" s="6"/>
      <c r="X25" s="7" t="s">
        <v>40</v>
      </c>
      <c r="Y25" s="7"/>
      <c r="Z25" s="7"/>
      <c r="AA25" s="5" t="s">
        <v>41</v>
      </c>
      <c r="AB25" s="7"/>
      <c r="AC25" s="6"/>
      <c r="AD25" s="7" t="s">
        <v>42</v>
      </c>
      <c r="AE25" s="7"/>
      <c r="AF25" s="6"/>
      <c r="AG25" s="14"/>
      <c r="AH25"/>
      <c r="AI25"/>
      <c r="AJ25">
        <v>15</v>
      </c>
      <c r="AK25" t="s">
        <v>92</v>
      </c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3.15" customHeight="1" x14ac:dyDescent="0.15">
      <c r="A26" s="12"/>
      <c r="B26" s="109"/>
      <c r="C26" s="110"/>
      <c r="D26" s="110"/>
      <c r="E26" s="110"/>
      <c r="F26" s="110"/>
      <c r="G26" s="111"/>
      <c r="H26" s="220" t="s">
        <v>155</v>
      </c>
      <c r="I26" s="221"/>
      <c r="J26" s="221"/>
      <c r="K26" s="221"/>
      <c r="L26" s="221"/>
      <c r="M26" s="221"/>
      <c r="N26" s="222"/>
      <c r="O26" s="91"/>
      <c r="P26" s="92"/>
      <c r="Q26" s="93"/>
      <c r="R26" s="92"/>
      <c r="S26" s="92"/>
      <c r="T26" s="92"/>
      <c r="U26" s="91"/>
      <c r="V26" s="92"/>
      <c r="W26" s="93"/>
      <c r="X26" s="92"/>
      <c r="Y26" s="92"/>
      <c r="Z26" s="92"/>
      <c r="AA26" s="91"/>
      <c r="AB26" s="92"/>
      <c r="AC26" s="93"/>
      <c r="AD26" s="92"/>
      <c r="AE26" s="92"/>
      <c r="AF26" s="93"/>
      <c r="AG26" s="14"/>
      <c r="AH26"/>
      <c r="AI26"/>
      <c r="AJ26">
        <v>10</v>
      </c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3.15" customHeight="1" x14ac:dyDescent="0.15">
      <c r="A27" s="48"/>
      <c r="B27" s="109"/>
      <c r="C27" s="110"/>
      <c r="D27" s="110"/>
      <c r="E27" s="110"/>
      <c r="F27" s="110"/>
      <c r="G27" s="111"/>
      <c r="H27" s="220"/>
      <c r="I27" s="221"/>
      <c r="J27" s="221"/>
      <c r="K27" s="221"/>
      <c r="L27" s="221"/>
      <c r="M27" s="221"/>
      <c r="N27" s="222"/>
      <c r="O27" s="91"/>
      <c r="P27" s="92"/>
      <c r="Q27" s="93"/>
      <c r="R27" s="92"/>
      <c r="S27" s="92"/>
      <c r="T27" s="92"/>
      <c r="U27" s="91"/>
      <c r="V27" s="92"/>
      <c r="W27" s="93"/>
      <c r="X27" s="92"/>
      <c r="Y27" s="92"/>
      <c r="Z27" s="92"/>
      <c r="AA27" s="91"/>
      <c r="AB27" s="92"/>
      <c r="AC27" s="93"/>
      <c r="AD27" s="92"/>
      <c r="AE27" s="92"/>
      <c r="AF27" s="93"/>
      <c r="AG27" s="14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3.15" customHeight="1" x14ac:dyDescent="0.15">
      <c r="A28" s="12"/>
      <c r="B28" s="109"/>
      <c r="C28" s="110"/>
      <c r="D28" s="110"/>
      <c r="E28" s="110"/>
      <c r="F28" s="110"/>
      <c r="G28" s="111"/>
      <c r="H28" s="12"/>
      <c r="I28" s="86" t="s">
        <v>50</v>
      </c>
      <c r="J28" s="215"/>
      <c r="K28" s="215"/>
      <c r="L28" s="217" t="s">
        <v>31</v>
      </c>
      <c r="M28" s="86" t="s">
        <v>51</v>
      </c>
      <c r="N28" s="67"/>
      <c r="O28" s="91"/>
      <c r="P28" s="92"/>
      <c r="Q28" s="93"/>
      <c r="R28" s="92"/>
      <c r="S28" s="92"/>
      <c r="T28" s="92"/>
      <c r="U28" s="91"/>
      <c r="V28" s="92"/>
      <c r="W28" s="93"/>
      <c r="X28" s="92"/>
      <c r="Y28" s="92"/>
      <c r="Z28" s="92"/>
      <c r="AA28" s="91"/>
      <c r="AB28" s="92"/>
      <c r="AC28" s="93"/>
      <c r="AD28" s="92"/>
      <c r="AE28" s="92"/>
      <c r="AF28" s="93"/>
      <c r="AG28" s="14"/>
      <c r="AH28"/>
      <c r="AI28"/>
      <c r="AJ28" t="s">
        <v>147</v>
      </c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3.15" customHeight="1" x14ac:dyDescent="0.15">
      <c r="A29" s="12"/>
      <c r="B29" s="109"/>
      <c r="C29" s="110"/>
      <c r="D29" s="110"/>
      <c r="E29" s="110"/>
      <c r="F29" s="110"/>
      <c r="G29" s="111"/>
      <c r="H29" s="48"/>
      <c r="I29" s="89"/>
      <c r="J29" s="216"/>
      <c r="K29" s="216"/>
      <c r="L29" s="218"/>
      <c r="M29" s="89"/>
      <c r="N29" s="14"/>
      <c r="O29" s="94"/>
      <c r="P29" s="95"/>
      <c r="Q29" s="96"/>
      <c r="R29" s="92"/>
      <c r="S29" s="92"/>
      <c r="T29" s="92"/>
      <c r="U29" s="94"/>
      <c r="V29" s="95"/>
      <c r="W29" s="96"/>
      <c r="X29" s="92"/>
      <c r="Y29" s="92"/>
      <c r="Z29" s="92"/>
      <c r="AA29" s="94"/>
      <c r="AB29" s="95"/>
      <c r="AC29" s="96"/>
      <c r="AD29" s="92"/>
      <c r="AE29" s="92"/>
      <c r="AF29" s="93"/>
      <c r="AG29" s="14"/>
      <c r="AH29"/>
      <c r="AI29"/>
      <c r="AJ29" t="s">
        <v>148</v>
      </c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x14ac:dyDescent="0.15">
      <c r="A30" s="12"/>
      <c r="B30" s="103" t="s">
        <v>156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5"/>
      <c r="O30" s="13" t="s">
        <v>43</v>
      </c>
      <c r="P30" s="13"/>
      <c r="Q30" s="13"/>
      <c r="R30" s="5" t="s">
        <v>44</v>
      </c>
      <c r="S30" s="7"/>
      <c r="T30" s="6"/>
      <c r="U30" s="13" t="s">
        <v>45</v>
      </c>
      <c r="V30" s="13"/>
      <c r="W30" s="13"/>
      <c r="X30" s="5" t="s">
        <v>46</v>
      </c>
      <c r="Y30" s="7"/>
      <c r="Z30" s="6"/>
      <c r="AA30" s="13" t="s">
        <v>47</v>
      </c>
      <c r="AB30" s="13"/>
      <c r="AC30" s="13"/>
      <c r="AD30" s="5" t="s">
        <v>48</v>
      </c>
      <c r="AE30" s="7"/>
      <c r="AF30" s="6"/>
      <c r="AG30" s="14"/>
      <c r="AH30"/>
      <c r="AJ30" s="4" t="s">
        <v>149</v>
      </c>
      <c r="AU30"/>
      <c r="AV30"/>
      <c r="AW30"/>
      <c r="AX30"/>
      <c r="AY30"/>
    </row>
    <row r="31" spans="1:51" x14ac:dyDescent="0.15">
      <c r="A31" s="48"/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2"/>
      <c r="O31" s="85"/>
      <c r="P31" s="86"/>
      <c r="Q31" s="87"/>
      <c r="R31" s="85"/>
      <c r="S31" s="86"/>
      <c r="T31" s="87"/>
      <c r="U31" s="85"/>
      <c r="V31" s="86"/>
      <c r="W31" s="87"/>
      <c r="X31" s="85"/>
      <c r="Y31" s="86"/>
      <c r="Z31" s="87"/>
      <c r="AA31" s="85"/>
      <c r="AB31" s="86"/>
      <c r="AC31" s="87"/>
      <c r="AD31" s="85"/>
      <c r="AE31" s="86"/>
      <c r="AF31" s="87"/>
      <c r="AG31" s="14"/>
      <c r="AH31"/>
      <c r="AU31"/>
      <c r="AV31"/>
      <c r="AW31"/>
      <c r="AX31"/>
      <c r="AY31"/>
    </row>
    <row r="32" spans="1:51" ht="13.15" customHeight="1" x14ac:dyDescent="0.15">
      <c r="A32" s="12"/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2"/>
      <c r="O32" s="85"/>
      <c r="P32" s="86"/>
      <c r="Q32" s="87"/>
      <c r="R32" s="85"/>
      <c r="S32" s="86"/>
      <c r="T32" s="87"/>
      <c r="U32" s="85"/>
      <c r="V32" s="86"/>
      <c r="W32" s="87"/>
      <c r="X32" s="85"/>
      <c r="Y32" s="86"/>
      <c r="Z32" s="87"/>
      <c r="AA32" s="85"/>
      <c r="AB32" s="86"/>
      <c r="AC32" s="87"/>
      <c r="AD32" s="85"/>
      <c r="AE32" s="86"/>
      <c r="AF32" s="87"/>
      <c r="AG32" s="14"/>
      <c r="AH32"/>
      <c r="AU32"/>
      <c r="AV32"/>
      <c r="AW32"/>
      <c r="AX32"/>
      <c r="AY32"/>
    </row>
    <row r="33" spans="1:51" ht="13.15" customHeight="1" x14ac:dyDescent="0.15">
      <c r="A33" s="12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14"/>
      <c r="O33" s="85"/>
      <c r="P33" s="86"/>
      <c r="Q33" s="87"/>
      <c r="R33" s="85"/>
      <c r="S33" s="86"/>
      <c r="T33" s="87"/>
      <c r="U33" s="85"/>
      <c r="V33" s="86"/>
      <c r="W33" s="87"/>
      <c r="X33" s="85"/>
      <c r="Y33" s="86"/>
      <c r="Z33" s="87"/>
      <c r="AA33" s="85"/>
      <c r="AB33" s="86"/>
      <c r="AC33" s="87"/>
      <c r="AD33" s="85"/>
      <c r="AE33" s="86"/>
      <c r="AF33" s="87"/>
      <c r="AG33" s="14"/>
      <c r="AH33"/>
      <c r="AU33"/>
      <c r="AV33"/>
      <c r="AW33"/>
      <c r="AX33"/>
      <c r="AY33"/>
    </row>
    <row r="34" spans="1:51" ht="13.15" customHeight="1" x14ac:dyDescent="0.15">
      <c r="A34" s="12"/>
      <c r="B34" s="63" t="s">
        <v>146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6"/>
      <c r="O34" s="88"/>
      <c r="P34" s="89"/>
      <c r="Q34" s="90"/>
      <c r="R34" s="88"/>
      <c r="S34" s="89"/>
      <c r="T34" s="90"/>
      <c r="U34" s="88"/>
      <c r="V34" s="89"/>
      <c r="W34" s="90"/>
      <c r="X34" s="88"/>
      <c r="Y34" s="89"/>
      <c r="Z34" s="90"/>
      <c r="AA34" s="88"/>
      <c r="AB34" s="89"/>
      <c r="AC34" s="90"/>
      <c r="AD34" s="88"/>
      <c r="AE34" s="89"/>
      <c r="AF34" s="90"/>
      <c r="AG34" s="1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ht="3" customHeight="1" x14ac:dyDescent="0.1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ht="28.9" customHeight="1" x14ac:dyDescent="0.15">
      <c r="A36" s="12"/>
      <c r="B36" s="208" t="s">
        <v>111</v>
      </c>
      <c r="C36" s="209"/>
      <c r="D36" s="209"/>
      <c r="E36" s="209"/>
      <c r="F36" s="209"/>
      <c r="G36" s="209"/>
      <c r="H36" s="209"/>
      <c r="I36" s="97" t="s">
        <v>52</v>
      </c>
      <c r="J36" s="98"/>
      <c r="K36" s="17" t="s">
        <v>24</v>
      </c>
      <c r="L36" s="99"/>
      <c r="M36" s="99"/>
      <c r="N36" s="11" t="s">
        <v>51</v>
      </c>
      <c r="O36" s="98" t="s">
        <v>53</v>
      </c>
      <c r="P36" s="98"/>
      <c r="Q36" s="11" t="s">
        <v>50</v>
      </c>
      <c r="R36" s="210" t="str">
        <f>IF(L36="","",VLOOKUP(L36,タイムリスト!$A$2:$B$43,2))</f>
        <v/>
      </c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8" t="s">
        <v>51</v>
      </c>
      <c r="AG36" s="14"/>
      <c r="AH36"/>
      <c r="AI36"/>
    </row>
    <row r="37" spans="1:51" ht="9.6" customHeight="1" x14ac:dyDescent="0.15">
      <c r="A37" s="1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16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ht="8.4499999999999993" customHeight="1" x14ac:dyDescent="0.15">
      <c r="AH38"/>
    </row>
    <row r="39" spans="1:51" ht="16.149999999999999" customHeight="1" x14ac:dyDescent="0.15">
      <c r="B39" s="207" t="s">
        <v>157</v>
      </c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H39"/>
    </row>
    <row r="40" spans="1:51" ht="16.149999999999999" customHeight="1" x14ac:dyDescent="0.15"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1:51" ht="16.149999999999999" customHeight="1" x14ac:dyDescent="0.15">
      <c r="B41" s="207" t="s">
        <v>158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23"/>
      <c r="AA41" s="203" t="s">
        <v>101</v>
      </c>
      <c r="AB41" s="194" t="s">
        <v>94</v>
      </c>
      <c r="AC41" s="194"/>
      <c r="AD41" s="194" t="s">
        <v>93</v>
      </c>
      <c r="AE41" s="194"/>
      <c r="AF41" s="194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1:51" ht="16.149999999999999" customHeight="1" x14ac:dyDescent="0.15"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23"/>
      <c r="AA42" s="204"/>
      <c r="AB42" s="194" t="s">
        <v>95</v>
      </c>
      <c r="AC42" s="194"/>
      <c r="AD42" s="194" t="s">
        <v>93</v>
      </c>
      <c r="AE42" s="194"/>
      <c r="AF42" s="194"/>
      <c r="AH42"/>
      <c r="AI42"/>
      <c r="AJ42"/>
    </row>
    <row r="43" spans="1:51" ht="16.149999999999999" customHeight="1" x14ac:dyDescent="0.15"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23"/>
      <c r="AA43" s="204"/>
      <c r="AB43" s="194" t="s">
        <v>96</v>
      </c>
      <c r="AC43" s="194"/>
      <c r="AD43" s="194" t="s">
        <v>93</v>
      </c>
      <c r="AE43" s="194"/>
      <c r="AF43" s="194"/>
      <c r="AH43"/>
      <c r="AI43"/>
      <c r="AJ43"/>
    </row>
    <row r="44" spans="1:51" ht="16.149999999999999" customHeight="1" x14ac:dyDescent="0.15">
      <c r="B44" s="207" t="s">
        <v>159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23"/>
      <c r="AA44" s="204"/>
      <c r="AB44" s="194" t="s">
        <v>97</v>
      </c>
      <c r="AC44" s="194"/>
      <c r="AD44" s="194" t="s">
        <v>100</v>
      </c>
      <c r="AE44" s="194"/>
      <c r="AF44" s="194"/>
    </row>
    <row r="45" spans="1:51" ht="16.149999999999999" customHeight="1" x14ac:dyDescent="0.1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23"/>
      <c r="AA45" s="204"/>
      <c r="AB45" s="194" t="s">
        <v>98</v>
      </c>
      <c r="AC45" s="194"/>
      <c r="AD45" s="194" t="s">
        <v>100</v>
      </c>
      <c r="AE45" s="194"/>
      <c r="AF45" s="194"/>
    </row>
    <row r="46" spans="1:51" ht="16.149999999999999" customHeight="1" x14ac:dyDescent="0.15">
      <c r="B46" s="207" t="s">
        <v>160</v>
      </c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4"/>
      <c r="AB46" s="194" t="s">
        <v>99</v>
      </c>
      <c r="AC46" s="194"/>
      <c r="AD46" s="194" t="s">
        <v>93</v>
      </c>
      <c r="AE46" s="194"/>
      <c r="AF46" s="194"/>
    </row>
    <row r="47" spans="1:51" ht="16.149999999999999" customHeight="1" x14ac:dyDescent="0.1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5"/>
      <c r="AB47" s="194" t="s">
        <v>138</v>
      </c>
      <c r="AC47" s="194"/>
      <c r="AD47" s="194" t="s">
        <v>93</v>
      </c>
      <c r="AE47" s="194"/>
      <c r="AF47" s="194"/>
    </row>
    <row r="48" spans="1:51" ht="16.149999999999999" customHeight="1" x14ac:dyDescent="0.15">
      <c r="B48" s="32" t="s">
        <v>161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2:32" ht="16.149999999999999" customHeight="1" x14ac:dyDescent="0.15">
      <c r="B49" s="207" t="s">
        <v>162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</row>
    <row r="50" spans="2:32" ht="16.149999999999999" customHeight="1" x14ac:dyDescent="0.1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</row>
    <row r="51" spans="2:32" ht="8.4499999999999993" customHeight="1" x14ac:dyDescent="0.15"/>
    <row r="52" spans="2:32" ht="8.4499999999999993" customHeight="1" x14ac:dyDescent="0.15"/>
  </sheetData>
  <mergeCells count="113">
    <mergeCell ref="B49:AF50"/>
    <mergeCell ref="B36:H36"/>
    <mergeCell ref="R36:AE36"/>
    <mergeCell ref="Y15:AA16"/>
    <mergeCell ref="I28:I29"/>
    <mergeCell ref="J28:K29"/>
    <mergeCell ref="L28:L29"/>
    <mergeCell ref="M28:M29"/>
    <mergeCell ref="AD15:AF16"/>
    <mergeCell ref="H26:N27"/>
    <mergeCell ref="AD46:AF46"/>
    <mergeCell ref="B41:Z43"/>
    <mergeCell ref="B44:Z45"/>
    <mergeCell ref="B46:Z47"/>
    <mergeCell ref="B39:AF40"/>
    <mergeCell ref="AB41:AC41"/>
    <mergeCell ref="AD41:AF41"/>
    <mergeCell ref="AB42:AC42"/>
    <mergeCell ref="AD42:AF42"/>
    <mergeCell ref="AB43:AC43"/>
    <mergeCell ref="AD43:AF43"/>
    <mergeCell ref="AB44:AC44"/>
    <mergeCell ref="AD44:AF44"/>
    <mergeCell ref="AB45:AC45"/>
    <mergeCell ref="AD45:AF45"/>
    <mergeCell ref="AB46:AC46"/>
    <mergeCell ref="U4:V4"/>
    <mergeCell ref="W4:X4"/>
    <mergeCell ref="AA4:AB4"/>
    <mergeCell ref="AD4:AE4"/>
    <mergeCell ref="R6:T6"/>
    <mergeCell ref="V6:AF6"/>
    <mergeCell ref="AB10:AC10"/>
    <mergeCell ref="Y11:Z11"/>
    <mergeCell ref="AB11:AC11"/>
    <mergeCell ref="AD24:AF24"/>
    <mergeCell ref="AD31:AF34"/>
    <mergeCell ref="AD26:AF29"/>
    <mergeCell ref="AA41:AA47"/>
    <mergeCell ref="AB47:AC47"/>
    <mergeCell ref="AD47:AF47"/>
    <mergeCell ref="Z12:AE12"/>
    <mergeCell ref="U26:W29"/>
    <mergeCell ref="B10:F12"/>
    <mergeCell ref="Y10:Z10"/>
    <mergeCell ref="G10:J10"/>
    <mergeCell ref="G11:J11"/>
    <mergeCell ref="K10:L10"/>
    <mergeCell ref="K11:L11"/>
    <mergeCell ref="AE8:AF8"/>
    <mergeCell ref="AE9:AF9"/>
    <mergeCell ref="B8:F9"/>
    <mergeCell ref="G8:H9"/>
    <mergeCell ref="J8:J9"/>
    <mergeCell ref="M8:M9"/>
    <mergeCell ref="P8:P9"/>
    <mergeCell ref="I8:I9"/>
    <mergeCell ref="N8:O9"/>
    <mergeCell ref="K8:L9"/>
    <mergeCell ref="V9:X9"/>
    <mergeCell ref="Y9:Z9"/>
    <mergeCell ref="AB8:AC8"/>
    <mergeCell ref="V8:X8"/>
    <mergeCell ref="Y8:Z8"/>
    <mergeCell ref="T8:U9"/>
    <mergeCell ref="K12:L12"/>
    <mergeCell ref="C6:E6"/>
    <mergeCell ref="B7:F7"/>
    <mergeCell ref="G6:P6"/>
    <mergeCell ref="G7:P7"/>
    <mergeCell ref="AB9:AC9"/>
    <mergeCell ref="Q7:U7"/>
    <mergeCell ref="Q8:Q9"/>
    <mergeCell ref="S8:S9"/>
    <mergeCell ref="R8:R9"/>
    <mergeCell ref="V7:AF7"/>
    <mergeCell ref="B24:N24"/>
    <mergeCell ref="L17:P17"/>
    <mergeCell ref="W17:AA17"/>
    <mergeCell ref="B13:C17"/>
    <mergeCell ref="G17:K17"/>
    <mergeCell ref="R17:V17"/>
    <mergeCell ref="AD13:AF14"/>
    <mergeCell ref="O23:AF23"/>
    <mergeCell ref="B18:H18"/>
    <mergeCell ref="AC18:AD18"/>
    <mergeCell ref="Z18:AA18"/>
    <mergeCell ref="V18:W18"/>
    <mergeCell ref="S18:T18"/>
    <mergeCell ref="B19:C20"/>
    <mergeCell ref="G14:X16"/>
    <mergeCell ref="D19:AF20"/>
    <mergeCell ref="B23:N23"/>
    <mergeCell ref="O24:Q24"/>
    <mergeCell ref="R24:T24"/>
    <mergeCell ref="U24:W24"/>
    <mergeCell ref="X24:Z24"/>
    <mergeCell ref="AA24:AC24"/>
    <mergeCell ref="O31:Q34"/>
    <mergeCell ref="R31:T34"/>
    <mergeCell ref="U31:W34"/>
    <mergeCell ref="AA26:AC29"/>
    <mergeCell ref="AA31:AC34"/>
    <mergeCell ref="I36:J36"/>
    <mergeCell ref="L36:M36"/>
    <mergeCell ref="O36:P36"/>
    <mergeCell ref="X26:Z29"/>
    <mergeCell ref="X31:Z34"/>
    <mergeCell ref="O26:Q29"/>
    <mergeCell ref="R26:T29"/>
    <mergeCell ref="B31:N32"/>
    <mergeCell ref="B30:N30"/>
    <mergeCell ref="B25:G29"/>
  </mergeCells>
  <phoneticPr fontId="1" type="Hiragana"/>
  <dataValidations count="2">
    <dataValidation type="list" allowBlank="1" showInputMessage="1" showErrorMessage="1" sqref="J28:K29">
      <formula1>$AJ$22:$AJ$26</formula1>
    </dataValidation>
    <dataValidation type="list" allowBlank="1" showInputMessage="1" showErrorMessage="1" sqref="B31:N32">
      <formula1>$AJ$27:$AJ$30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4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57150</xdr:rowOff>
                  </from>
                  <to>
                    <xdr:col>10</xdr:col>
                    <xdr:colOff>19050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19050</xdr:colOff>
                    <xdr:row>11</xdr:row>
                    <xdr:rowOff>57150</xdr:rowOff>
                  </from>
                  <to>
                    <xdr:col>18</xdr:col>
                    <xdr:colOff>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19050</xdr:colOff>
                    <xdr:row>11</xdr:row>
                    <xdr:rowOff>57150</xdr:rowOff>
                  </from>
                  <to>
                    <xdr:col>20</xdr:col>
                    <xdr:colOff>180975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19050</xdr:colOff>
                    <xdr:row>11</xdr:row>
                    <xdr:rowOff>57150</xdr:rowOff>
                  </from>
                  <to>
                    <xdr:col>24</xdr:col>
                    <xdr:colOff>57150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66675</xdr:rowOff>
                  </from>
                  <to>
                    <xdr:col>12</xdr:col>
                    <xdr:colOff>19050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13</xdr:col>
                    <xdr:colOff>19050</xdr:colOff>
                    <xdr:row>17</xdr:row>
                    <xdr:rowOff>66675</xdr:rowOff>
                  </from>
                  <to>
                    <xdr:col>16</xdr:col>
                    <xdr:colOff>9525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180975</xdr:rowOff>
                  </from>
                  <to>
                    <xdr:col>5</xdr:col>
                    <xdr:colOff>104775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19050</xdr:rowOff>
                  </from>
                  <to>
                    <xdr:col>5</xdr:col>
                    <xdr:colOff>104775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76200</xdr:rowOff>
                  </from>
                  <to>
                    <xdr:col>5</xdr:col>
                    <xdr:colOff>104775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2"/>
  <sheetViews>
    <sheetView view="pageBreakPreview" zoomScaleNormal="100" zoomScaleSheetLayoutView="100" workbookViewId="0">
      <selection activeCell="AL32" sqref="AL32"/>
    </sheetView>
  </sheetViews>
  <sheetFormatPr defaultColWidth="2.875" defaultRowHeight="13.5" x14ac:dyDescent="0.15"/>
  <cols>
    <col min="1" max="1" width="2" style="4" customWidth="1"/>
    <col min="2" max="32" width="2.875" style="4"/>
    <col min="33" max="33" width="2" style="4" customWidth="1"/>
    <col min="34" max="35" width="2.875" style="4"/>
    <col min="36" max="36" width="3.5" style="4" hidden="1" customWidth="1"/>
    <col min="37" max="37" width="2.875" style="4" hidden="1" customWidth="1"/>
    <col min="38" max="38" width="12.75" style="4" bestFit="1" customWidth="1"/>
    <col min="39" max="41" width="4.25" style="4" customWidth="1"/>
    <col min="42" max="16384" width="2.875" style="4"/>
  </cols>
  <sheetData>
    <row r="1" spans="1:41" s="2" customFormat="1" ht="17.25" x14ac:dyDescent="0.15">
      <c r="AE1" s="3" t="s">
        <v>0</v>
      </c>
    </row>
    <row r="2" spans="1:41" ht="5.45" customHeight="1" x14ac:dyDescent="0.15">
      <c r="AH2"/>
      <c r="AI2"/>
      <c r="AJ2"/>
      <c r="AK2"/>
      <c r="AL2"/>
      <c r="AM2"/>
      <c r="AN2"/>
      <c r="AO2"/>
    </row>
    <row r="3" spans="1:41" ht="9.6" customHeight="1" x14ac:dyDescent="0.1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6"/>
      <c r="AH3"/>
      <c r="AI3"/>
      <c r="AJ3"/>
      <c r="AK3"/>
      <c r="AL3"/>
      <c r="AM3"/>
      <c r="AN3"/>
      <c r="AO3"/>
    </row>
    <row r="4" spans="1:41" s="2" customFormat="1" ht="18.75" x14ac:dyDescent="0.15">
      <c r="A4" s="54"/>
      <c r="B4" s="55" t="s">
        <v>112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195" t="s">
        <v>1</v>
      </c>
      <c r="V4" s="195"/>
      <c r="W4" s="196" t="s">
        <v>2</v>
      </c>
      <c r="X4" s="197"/>
      <c r="Y4" s="72" t="s">
        <v>88</v>
      </c>
      <c r="Z4" s="44" t="s">
        <v>3</v>
      </c>
      <c r="AA4" s="224" t="s">
        <v>129</v>
      </c>
      <c r="AB4" s="224"/>
      <c r="AC4" s="38" t="s">
        <v>4</v>
      </c>
      <c r="AD4" s="224" t="s">
        <v>88</v>
      </c>
      <c r="AE4" s="224"/>
      <c r="AF4" s="1" t="s">
        <v>5</v>
      </c>
      <c r="AG4" s="31"/>
      <c r="AH4"/>
      <c r="AI4"/>
      <c r="AJ4"/>
      <c r="AK4"/>
      <c r="AL4"/>
      <c r="AM4"/>
      <c r="AN4"/>
      <c r="AO4"/>
    </row>
    <row r="5" spans="1:41" ht="5.45" customHeight="1" thickBot="1" x14ac:dyDescent="0.2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14"/>
      <c r="AH5"/>
      <c r="AI5"/>
      <c r="AJ5"/>
      <c r="AK5"/>
      <c r="AL5"/>
      <c r="AM5"/>
      <c r="AN5"/>
      <c r="AO5"/>
    </row>
    <row r="6" spans="1:41" x14ac:dyDescent="0.15">
      <c r="A6" s="52"/>
      <c r="B6" s="18"/>
      <c r="C6" s="152" t="s">
        <v>6</v>
      </c>
      <c r="D6" s="153"/>
      <c r="E6" s="153"/>
      <c r="F6" s="19"/>
      <c r="G6" s="225" t="str">
        <f>PHONETIC(G7)</f>
        <v>○○りつ　みらいちゅうがっこう</v>
      </c>
      <c r="H6" s="226"/>
      <c r="I6" s="226"/>
      <c r="J6" s="226"/>
      <c r="K6" s="226"/>
      <c r="L6" s="226"/>
      <c r="M6" s="226"/>
      <c r="N6" s="226"/>
      <c r="O6" s="226"/>
      <c r="P6" s="227"/>
      <c r="Q6" s="20"/>
      <c r="R6" s="153" t="s">
        <v>6</v>
      </c>
      <c r="S6" s="153"/>
      <c r="T6" s="153"/>
      <c r="U6" s="19"/>
      <c r="V6" s="228" t="str">
        <f>PHONETIC(V7)</f>
        <v>かがく　こうたろう</v>
      </c>
      <c r="W6" s="229"/>
      <c r="X6" s="229"/>
      <c r="Y6" s="229"/>
      <c r="Z6" s="229"/>
      <c r="AA6" s="229"/>
      <c r="AB6" s="229"/>
      <c r="AC6" s="229"/>
      <c r="AD6" s="229"/>
      <c r="AE6" s="229"/>
      <c r="AF6" s="230"/>
      <c r="AG6" s="14"/>
      <c r="AH6"/>
      <c r="AI6"/>
      <c r="AJ6"/>
      <c r="AK6"/>
      <c r="AL6"/>
      <c r="AM6"/>
      <c r="AN6"/>
      <c r="AO6"/>
    </row>
    <row r="7" spans="1:41" ht="32.450000000000003" customHeight="1" thickBot="1" x14ac:dyDescent="0.2">
      <c r="A7" s="52"/>
      <c r="B7" s="130" t="s">
        <v>7</v>
      </c>
      <c r="C7" s="131"/>
      <c r="D7" s="131"/>
      <c r="E7" s="131"/>
      <c r="F7" s="132"/>
      <c r="G7" s="231" t="s">
        <v>144</v>
      </c>
      <c r="H7" s="232"/>
      <c r="I7" s="232"/>
      <c r="J7" s="232"/>
      <c r="K7" s="232"/>
      <c r="L7" s="232"/>
      <c r="M7" s="232"/>
      <c r="N7" s="232"/>
      <c r="O7" s="232"/>
      <c r="P7" s="233"/>
      <c r="Q7" s="161" t="s">
        <v>8</v>
      </c>
      <c r="R7" s="131"/>
      <c r="S7" s="131"/>
      <c r="T7" s="131"/>
      <c r="U7" s="132"/>
      <c r="V7" s="234" t="s">
        <v>145</v>
      </c>
      <c r="W7" s="235"/>
      <c r="X7" s="235"/>
      <c r="Y7" s="235"/>
      <c r="Z7" s="235"/>
      <c r="AA7" s="235"/>
      <c r="AB7" s="235"/>
      <c r="AC7" s="235"/>
      <c r="AD7" s="235"/>
      <c r="AE7" s="235"/>
      <c r="AF7" s="236"/>
      <c r="AG7" s="14"/>
    </row>
    <row r="8" spans="1:41" ht="24.6" customHeight="1" x14ac:dyDescent="0.15">
      <c r="A8" s="52"/>
      <c r="B8" s="176" t="s">
        <v>10</v>
      </c>
      <c r="C8" s="177"/>
      <c r="D8" s="177"/>
      <c r="E8" s="177"/>
      <c r="F8" s="178"/>
      <c r="G8" s="182" t="s">
        <v>2</v>
      </c>
      <c r="H8" s="164"/>
      <c r="I8" s="237" t="s">
        <v>114</v>
      </c>
      <c r="J8" s="184" t="s">
        <v>3</v>
      </c>
      <c r="K8" s="237" t="s">
        <v>88</v>
      </c>
      <c r="L8" s="237"/>
      <c r="M8" s="184" t="s">
        <v>4</v>
      </c>
      <c r="N8" s="237" t="s">
        <v>88</v>
      </c>
      <c r="O8" s="237"/>
      <c r="P8" s="164" t="s">
        <v>5</v>
      </c>
      <c r="Q8" s="162" t="s">
        <v>11</v>
      </c>
      <c r="R8" s="246" t="str">
        <f>IF(N8="","",IF(N8="○","○",CHOOSE(WEEKDAY(DATE(I8+2018,K8,N8)),"日","月","火","水","木","金","土")))</f>
        <v>○</v>
      </c>
      <c r="S8" s="164" t="s">
        <v>12</v>
      </c>
      <c r="T8" s="190" t="s">
        <v>9</v>
      </c>
      <c r="U8" s="191"/>
      <c r="V8" s="188" t="s">
        <v>13</v>
      </c>
      <c r="W8" s="189"/>
      <c r="X8" s="189"/>
      <c r="Y8" s="239" t="s">
        <v>115</v>
      </c>
      <c r="Z8" s="240"/>
      <c r="AA8" s="33" t="s">
        <v>11</v>
      </c>
      <c r="AB8" s="241" t="s">
        <v>116</v>
      </c>
      <c r="AC8" s="241"/>
      <c r="AD8" s="34" t="s">
        <v>12</v>
      </c>
      <c r="AE8" s="241" t="s">
        <v>117</v>
      </c>
      <c r="AF8" s="242"/>
      <c r="AG8" s="14"/>
    </row>
    <row r="9" spans="1:41" ht="24.6" customHeight="1" thickBot="1" x14ac:dyDescent="0.2">
      <c r="A9" s="52"/>
      <c r="B9" s="179"/>
      <c r="C9" s="180"/>
      <c r="D9" s="180"/>
      <c r="E9" s="180"/>
      <c r="F9" s="181"/>
      <c r="G9" s="183"/>
      <c r="H9" s="163"/>
      <c r="I9" s="238"/>
      <c r="J9" s="185"/>
      <c r="K9" s="238"/>
      <c r="L9" s="238"/>
      <c r="M9" s="185"/>
      <c r="N9" s="238"/>
      <c r="O9" s="238"/>
      <c r="P9" s="163"/>
      <c r="Q9" s="163"/>
      <c r="R9" s="247"/>
      <c r="S9" s="163"/>
      <c r="T9" s="192"/>
      <c r="U9" s="193"/>
      <c r="V9" s="186" t="s">
        <v>14</v>
      </c>
      <c r="W9" s="187"/>
      <c r="X9" s="187"/>
      <c r="Y9" s="243" t="s">
        <v>115</v>
      </c>
      <c r="Z9" s="243"/>
      <c r="AA9" s="35" t="s">
        <v>11</v>
      </c>
      <c r="AB9" s="244" t="s">
        <v>118</v>
      </c>
      <c r="AC9" s="244"/>
      <c r="AD9" s="36" t="s">
        <v>12</v>
      </c>
      <c r="AE9" s="244" t="s">
        <v>119</v>
      </c>
      <c r="AF9" s="245"/>
      <c r="AG9" s="14"/>
    </row>
    <row r="10" spans="1:41" ht="27" customHeight="1" x14ac:dyDescent="0.15">
      <c r="A10" s="52"/>
      <c r="B10" s="130" t="s">
        <v>18</v>
      </c>
      <c r="C10" s="131"/>
      <c r="D10" s="131"/>
      <c r="E10" s="131"/>
      <c r="F10" s="132"/>
      <c r="G10" s="168" t="s">
        <v>16</v>
      </c>
      <c r="H10" s="169"/>
      <c r="I10" s="169"/>
      <c r="J10" s="169"/>
      <c r="K10" s="248" t="s">
        <v>153</v>
      </c>
      <c r="L10" s="248"/>
      <c r="M10" s="16" t="s">
        <v>17</v>
      </c>
      <c r="N10" s="50"/>
      <c r="O10" s="43" t="s">
        <v>19</v>
      </c>
      <c r="P10" s="51"/>
      <c r="Q10" s="51"/>
      <c r="R10" s="51"/>
      <c r="S10" s="51"/>
      <c r="T10" s="51"/>
      <c r="U10" s="51"/>
      <c r="V10" s="51"/>
      <c r="W10" s="51"/>
      <c r="X10" s="51"/>
      <c r="Y10" s="249" t="s">
        <v>120</v>
      </c>
      <c r="Z10" s="248"/>
      <c r="AA10" s="39" t="s">
        <v>21</v>
      </c>
      <c r="AB10" s="248" t="s">
        <v>121</v>
      </c>
      <c r="AC10" s="248"/>
      <c r="AD10" s="40" t="s">
        <v>22</v>
      </c>
      <c r="AE10" s="40" t="s">
        <v>23</v>
      </c>
      <c r="AF10" s="25"/>
      <c r="AG10" s="14"/>
    </row>
    <row r="11" spans="1:41" ht="27" customHeight="1" x14ac:dyDescent="0.15">
      <c r="A11" s="52"/>
      <c r="B11" s="130"/>
      <c r="C11" s="131"/>
      <c r="D11" s="131"/>
      <c r="E11" s="131"/>
      <c r="F11" s="132"/>
      <c r="G11" s="170" t="s">
        <v>141</v>
      </c>
      <c r="H11" s="171"/>
      <c r="I11" s="171"/>
      <c r="J11" s="171"/>
      <c r="K11" s="172"/>
      <c r="L11" s="172"/>
      <c r="M11" s="9" t="s">
        <v>17</v>
      </c>
      <c r="N11" s="10"/>
      <c r="O11" s="42" t="s">
        <v>20</v>
      </c>
      <c r="P11" s="11"/>
      <c r="Q11" s="11"/>
      <c r="R11" s="11"/>
      <c r="S11" s="11"/>
      <c r="T11" s="11"/>
      <c r="U11" s="11"/>
      <c r="V11" s="11"/>
      <c r="W11" s="11"/>
      <c r="X11" s="11"/>
      <c r="Y11" s="250" t="s">
        <v>122</v>
      </c>
      <c r="Z11" s="250"/>
      <c r="AA11" s="41" t="s">
        <v>21</v>
      </c>
      <c r="AB11" s="250" t="s">
        <v>123</v>
      </c>
      <c r="AC11" s="250"/>
      <c r="AD11" s="42" t="s">
        <v>22</v>
      </c>
      <c r="AE11" s="42" t="s">
        <v>23</v>
      </c>
      <c r="AF11" s="22"/>
      <c r="AG11" s="14"/>
    </row>
    <row r="12" spans="1:41" ht="27" customHeight="1" thickBot="1" x14ac:dyDescent="0.2">
      <c r="A12" s="52"/>
      <c r="B12" s="130"/>
      <c r="C12" s="131"/>
      <c r="D12" s="131"/>
      <c r="E12" s="131"/>
      <c r="F12" s="132"/>
      <c r="G12" s="46"/>
      <c r="H12" s="47"/>
      <c r="I12" s="47"/>
      <c r="J12" s="47" t="s">
        <v>142</v>
      </c>
      <c r="K12" s="124"/>
      <c r="L12" s="124"/>
      <c r="M12" s="47" t="s">
        <v>143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 t="s">
        <v>140</v>
      </c>
      <c r="Z12" s="206"/>
      <c r="AA12" s="124"/>
      <c r="AB12" s="124"/>
      <c r="AC12" s="124"/>
      <c r="AD12" s="124"/>
      <c r="AE12" s="124"/>
      <c r="AF12" s="23" t="s">
        <v>139</v>
      </c>
      <c r="AG12" s="14"/>
    </row>
    <row r="13" spans="1:41" ht="18" customHeight="1" x14ac:dyDescent="0.15">
      <c r="A13" s="52"/>
      <c r="B13" s="117" t="s">
        <v>25</v>
      </c>
      <c r="C13" s="259"/>
      <c r="D13" s="76"/>
      <c r="E13" s="77"/>
      <c r="F13" s="78"/>
      <c r="G13" s="66" t="s">
        <v>91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21"/>
      <c r="U13" s="21"/>
      <c r="V13" s="21"/>
      <c r="W13" s="21"/>
      <c r="X13" s="21"/>
      <c r="Y13" s="21"/>
      <c r="Z13" s="21"/>
      <c r="AA13" s="21"/>
      <c r="AB13" s="57"/>
      <c r="AC13" s="20"/>
      <c r="AD13" s="126" t="s">
        <v>113</v>
      </c>
      <c r="AE13" s="126"/>
      <c r="AF13" s="127"/>
      <c r="AG13" s="14"/>
    </row>
    <row r="14" spans="1:41" ht="18" customHeight="1" x14ac:dyDescent="0.15">
      <c r="A14" s="52"/>
      <c r="B14" s="119"/>
      <c r="C14" s="260"/>
      <c r="D14" s="83"/>
      <c r="E14" s="80"/>
      <c r="F14" s="81"/>
      <c r="G14" s="262" t="s">
        <v>125</v>
      </c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53" t="s">
        <v>90</v>
      </c>
      <c r="Z14" s="53"/>
      <c r="AA14" s="53"/>
      <c r="AB14" s="58"/>
      <c r="AC14" s="52"/>
      <c r="AD14" s="86"/>
      <c r="AE14" s="86"/>
      <c r="AF14" s="128"/>
      <c r="AG14" s="14"/>
    </row>
    <row r="15" spans="1:41" ht="18" customHeight="1" x14ac:dyDescent="0.15">
      <c r="A15" s="52"/>
      <c r="B15" s="119"/>
      <c r="C15" s="260"/>
      <c r="D15" s="83"/>
      <c r="E15" s="80"/>
      <c r="F15" s="81"/>
      <c r="G15" s="264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7">
        <v>60</v>
      </c>
      <c r="Z15" s="268"/>
      <c r="AA15" s="268"/>
      <c r="AB15" s="71"/>
      <c r="AC15" s="52"/>
      <c r="AD15" s="271">
        <f>IF(SUM(Y15,L17,W17)=0,"",SUM(Y15,L17,W17))</f>
        <v>63</v>
      </c>
      <c r="AE15" s="271"/>
      <c r="AF15" s="272"/>
      <c r="AG15" s="14"/>
    </row>
    <row r="16" spans="1:41" ht="18" customHeight="1" x14ac:dyDescent="0.15">
      <c r="A16" s="52"/>
      <c r="B16" s="119"/>
      <c r="C16" s="260"/>
      <c r="D16" s="83"/>
      <c r="E16" s="80"/>
      <c r="F16" s="81"/>
      <c r="G16" s="265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9"/>
      <c r="Z16" s="270"/>
      <c r="AA16" s="270"/>
      <c r="AB16" s="16" t="s">
        <v>89</v>
      </c>
      <c r="AC16" s="68"/>
      <c r="AD16" s="271"/>
      <c r="AE16" s="271"/>
      <c r="AF16" s="272"/>
      <c r="AG16" s="14"/>
    </row>
    <row r="17" spans="1:51" ht="18" customHeight="1" thickBot="1" x14ac:dyDescent="0.2">
      <c r="A17" s="52"/>
      <c r="B17" s="121"/>
      <c r="C17" s="261"/>
      <c r="D17" s="82"/>
      <c r="E17" s="79"/>
      <c r="F17" s="84"/>
      <c r="G17" s="123" t="s">
        <v>26</v>
      </c>
      <c r="H17" s="124"/>
      <c r="I17" s="124"/>
      <c r="J17" s="124"/>
      <c r="K17" s="125"/>
      <c r="L17" s="273">
        <v>3</v>
      </c>
      <c r="M17" s="274"/>
      <c r="N17" s="274"/>
      <c r="O17" s="274"/>
      <c r="P17" s="274"/>
      <c r="Q17" s="26" t="s">
        <v>27</v>
      </c>
      <c r="R17" s="123" t="s">
        <v>28</v>
      </c>
      <c r="S17" s="124"/>
      <c r="T17" s="124"/>
      <c r="U17" s="124"/>
      <c r="V17" s="125"/>
      <c r="W17" s="273">
        <v>0</v>
      </c>
      <c r="X17" s="274"/>
      <c r="Y17" s="274"/>
      <c r="Z17" s="274"/>
      <c r="AA17" s="274"/>
      <c r="AB17" s="59" t="s">
        <v>27</v>
      </c>
      <c r="AC17" s="69"/>
      <c r="AD17" s="70"/>
      <c r="AE17" s="70"/>
      <c r="AF17" s="27" t="s">
        <v>89</v>
      </c>
      <c r="AG17" s="14"/>
    </row>
    <row r="18" spans="1:51" ht="27" customHeight="1" thickBot="1" x14ac:dyDescent="0.2">
      <c r="A18" s="52"/>
      <c r="B18" s="130" t="s">
        <v>29</v>
      </c>
      <c r="C18" s="131"/>
      <c r="D18" s="131"/>
      <c r="E18" s="131"/>
      <c r="F18" s="131"/>
      <c r="G18" s="131"/>
      <c r="H18" s="132"/>
      <c r="I18" s="52"/>
      <c r="J18" s="53"/>
      <c r="K18" s="53"/>
      <c r="L18" s="53"/>
      <c r="M18" s="53"/>
      <c r="N18" s="53"/>
      <c r="O18" s="53"/>
      <c r="P18" s="53"/>
      <c r="Q18" s="14"/>
      <c r="R18" s="53"/>
      <c r="S18" s="251" t="s">
        <v>152</v>
      </c>
      <c r="T18" s="252"/>
      <c r="U18" s="37" t="s">
        <v>21</v>
      </c>
      <c r="V18" s="252" t="s">
        <v>124</v>
      </c>
      <c r="W18" s="252"/>
      <c r="X18" s="37" t="s">
        <v>22</v>
      </c>
      <c r="Y18" s="37" t="s">
        <v>32</v>
      </c>
      <c r="Z18" s="252" t="s">
        <v>122</v>
      </c>
      <c r="AA18" s="252"/>
      <c r="AB18" s="37" t="s">
        <v>21</v>
      </c>
      <c r="AC18" s="252" t="s">
        <v>121</v>
      </c>
      <c r="AD18" s="252"/>
      <c r="AE18" s="53" t="s">
        <v>22</v>
      </c>
      <c r="AF18" s="24"/>
      <c r="AG18" s="14"/>
    </row>
    <row r="19" spans="1:51" x14ac:dyDescent="0.15">
      <c r="A19" s="52"/>
      <c r="B19" s="134" t="s">
        <v>33</v>
      </c>
      <c r="C19" s="126"/>
      <c r="D19" s="253" t="s">
        <v>163</v>
      </c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5"/>
      <c r="AG19" s="14"/>
    </row>
    <row r="20" spans="1:51" ht="42.6" customHeight="1" thickBot="1" x14ac:dyDescent="0.2">
      <c r="A20" s="52"/>
      <c r="B20" s="135"/>
      <c r="C20" s="136"/>
      <c r="D20" s="256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8"/>
      <c r="AG20" s="14"/>
    </row>
    <row r="21" spans="1:51" x14ac:dyDescent="0.1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14"/>
    </row>
    <row r="22" spans="1:51" x14ac:dyDescent="0.15">
      <c r="A22" s="52"/>
      <c r="B22" s="53" t="s">
        <v>154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14"/>
    </row>
    <row r="23" spans="1:51" ht="16.149999999999999" customHeight="1" x14ac:dyDescent="0.15">
      <c r="A23" s="52"/>
      <c r="B23" s="147" t="s">
        <v>34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  <c r="O23" s="129" t="s">
        <v>36</v>
      </c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4"/>
    </row>
    <row r="24" spans="1:51" ht="16.149999999999999" customHeight="1" x14ac:dyDescent="0.15">
      <c r="A24" s="52"/>
      <c r="B24" s="112" t="s">
        <v>35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150">
        <v>0.38541666666666669</v>
      </c>
      <c r="P24" s="151"/>
      <c r="Q24" s="151"/>
      <c r="R24" s="150">
        <v>0.42708333333333331</v>
      </c>
      <c r="S24" s="151"/>
      <c r="T24" s="151"/>
      <c r="U24" s="150">
        <v>0.46875</v>
      </c>
      <c r="V24" s="151"/>
      <c r="W24" s="151"/>
      <c r="X24" s="150">
        <v>0.55208333333333337</v>
      </c>
      <c r="Y24" s="151"/>
      <c r="Z24" s="151"/>
      <c r="AA24" s="150">
        <v>0.59375</v>
      </c>
      <c r="AB24" s="151"/>
      <c r="AC24" s="151"/>
      <c r="AD24" s="150">
        <v>0.63541666666666663</v>
      </c>
      <c r="AE24" s="151"/>
      <c r="AF24" s="151"/>
      <c r="AG24" s="14"/>
    </row>
    <row r="25" spans="1:51" ht="13.15" customHeight="1" x14ac:dyDescent="0.15">
      <c r="A25" s="52"/>
      <c r="B25" s="106" t="s">
        <v>150</v>
      </c>
      <c r="C25" s="107"/>
      <c r="D25" s="107"/>
      <c r="E25" s="107"/>
      <c r="F25" s="107"/>
      <c r="G25" s="108"/>
      <c r="H25" s="60" t="s">
        <v>49</v>
      </c>
      <c r="I25" s="61"/>
      <c r="J25" s="61"/>
      <c r="K25" s="61"/>
      <c r="L25" s="61"/>
      <c r="M25" s="61"/>
      <c r="N25" s="62"/>
      <c r="O25" s="46" t="s">
        <v>37</v>
      </c>
      <c r="P25" s="47"/>
      <c r="Q25" s="6"/>
      <c r="R25" s="47" t="s">
        <v>38</v>
      </c>
      <c r="S25" s="47"/>
      <c r="T25" s="47"/>
      <c r="U25" s="46" t="s">
        <v>39</v>
      </c>
      <c r="V25" s="47"/>
      <c r="W25" s="6"/>
      <c r="X25" s="47" t="s">
        <v>40</v>
      </c>
      <c r="Y25" s="47"/>
      <c r="Z25" s="47"/>
      <c r="AA25" s="46" t="s">
        <v>41</v>
      </c>
      <c r="AB25" s="47"/>
      <c r="AC25" s="6"/>
      <c r="AD25" s="47" t="s">
        <v>42</v>
      </c>
      <c r="AE25" s="47"/>
      <c r="AF25" s="6"/>
      <c r="AG25" s="14"/>
      <c r="AH25"/>
      <c r="AI25"/>
      <c r="AJ25">
        <v>45</v>
      </c>
      <c r="AK25" t="s">
        <v>92</v>
      </c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3.15" customHeight="1" x14ac:dyDescent="0.15">
      <c r="A26" s="52"/>
      <c r="B26" s="109"/>
      <c r="C26" s="110"/>
      <c r="D26" s="110"/>
      <c r="E26" s="110"/>
      <c r="F26" s="110"/>
      <c r="G26" s="111"/>
      <c r="H26" s="220" t="s">
        <v>155</v>
      </c>
      <c r="I26" s="221"/>
      <c r="J26" s="221"/>
      <c r="K26" s="221"/>
      <c r="L26" s="221"/>
      <c r="M26" s="221"/>
      <c r="N26" s="222"/>
      <c r="O26" s="283" t="s">
        <v>126</v>
      </c>
      <c r="P26" s="284"/>
      <c r="Q26" s="285"/>
      <c r="R26" s="284" t="s">
        <v>127</v>
      </c>
      <c r="S26" s="284"/>
      <c r="T26" s="284"/>
      <c r="U26" s="275"/>
      <c r="V26" s="276"/>
      <c r="W26" s="277"/>
      <c r="X26" s="276"/>
      <c r="Y26" s="276"/>
      <c r="Z26" s="276"/>
      <c r="AA26" s="275"/>
      <c r="AB26" s="276"/>
      <c r="AC26" s="277"/>
      <c r="AD26" s="276"/>
      <c r="AE26" s="276"/>
      <c r="AF26" s="277"/>
      <c r="AG26" s="14"/>
      <c r="AH26"/>
      <c r="AI26"/>
      <c r="AJ26">
        <v>30</v>
      </c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3.15" customHeight="1" x14ac:dyDescent="0.15">
      <c r="A27" s="52"/>
      <c r="B27" s="109"/>
      <c r="C27" s="110"/>
      <c r="D27" s="110"/>
      <c r="E27" s="110"/>
      <c r="F27" s="110"/>
      <c r="G27" s="111"/>
      <c r="H27" s="220"/>
      <c r="I27" s="221"/>
      <c r="J27" s="221"/>
      <c r="K27" s="221"/>
      <c r="L27" s="221"/>
      <c r="M27" s="221"/>
      <c r="N27" s="222"/>
      <c r="O27" s="286"/>
      <c r="P27" s="284"/>
      <c r="Q27" s="285"/>
      <c r="R27" s="284"/>
      <c r="S27" s="284"/>
      <c r="T27" s="284"/>
      <c r="U27" s="275"/>
      <c r="V27" s="276"/>
      <c r="W27" s="277"/>
      <c r="X27" s="276"/>
      <c r="Y27" s="276"/>
      <c r="Z27" s="276"/>
      <c r="AA27" s="275"/>
      <c r="AB27" s="276"/>
      <c r="AC27" s="277"/>
      <c r="AD27" s="276"/>
      <c r="AE27" s="276"/>
      <c r="AF27" s="277"/>
      <c r="AG27" s="14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3.15" customHeight="1" x14ac:dyDescent="0.15">
      <c r="A28" s="52"/>
      <c r="B28" s="109"/>
      <c r="C28" s="110"/>
      <c r="D28" s="110"/>
      <c r="E28" s="110"/>
      <c r="F28" s="110"/>
      <c r="G28" s="111"/>
      <c r="H28" s="52"/>
      <c r="I28" s="86" t="s">
        <v>11</v>
      </c>
      <c r="J28" s="281">
        <v>30</v>
      </c>
      <c r="K28" s="281"/>
      <c r="L28" s="217" t="s">
        <v>22</v>
      </c>
      <c r="M28" s="86" t="s">
        <v>12</v>
      </c>
      <c r="N28" s="67"/>
      <c r="O28" s="286"/>
      <c r="P28" s="284"/>
      <c r="Q28" s="285"/>
      <c r="R28" s="284"/>
      <c r="S28" s="284"/>
      <c r="T28" s="284"/>
      <c r="U28" s="275"/>
      <c r="V28" s="276"/>
      <c r="W28" s="277"/>
      <c r="X28" s="276"/>
      <c r="Y28" s="276"/>
      <c r="Z28" s="276"/>
      <c r="AA28" s="275"/>
      <c r="AB28" s="276"/>
      <c r="AC28" s="277"/>
      <c r="AD28" s="276"/>
      <c r="AE28" s="276"/>
      <c r="AF28" s="277"/>
      <c r="AG28" s="14"/>
      <c r="AH28"/>
      <c r="AI28"/>
      <c r="AJ28" t="s">
        <v>147</v>
      </c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3.15" customHeight="1" x14ac:dyDescent="0.15">
      <c r="A29" s="52"/>
      <c r="B29" s="109"/>
      <c r="C29" s="110"/>
      <c r="D29" s="110"/>
      <c r="E29" s="110"/>
      <c r="F29" s="110"/>
      <c r="G29" s="111"/>
      <c r="H29" s="52"/>
      <c r="I29" s="89"/>
      <c r="J29" s="282"/>
      <c r="K29" s="282"/>
      <c r="L29" s="218"/>
      <c r="M29" s="89"/>
      <c r="N29" s="14"/>
      <c r="O29" s="287"/>
      <c r="P29" s="288"/>
      <c r="Q29" s="289"/>
      <c r="R29" s="284"/>
      <c r="S29" s="284"/>
      <c r="T29" s="284"/>
      <c r="U29" s="278"/>
      <c r="V29" s="279"/>
      <c r="W29" s="280"/>
      <c r="X29" s="276"/>
      <c r="Y29" s="276"/>
      <c r="Z29" s="276"/>
      <c r="AA29" s="278"/>
      <c r="AB29" s="279"/>
      <c r="AC29" s="280"/>
      <c r="AD29" s="276"/>
      <c r="AE29" s="276"/>
      <c r="AF29" s="277"/>
      <c r="AG29" s="14"/>
      <c r="AH29"/>
      <c r="AI29"/>
      <c r="AJ29" t="s">
        <v>148</v>
      </c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x14ac:dyDescent="0.15">
      <c r="A30" s="52"/>
      <c r="B30" s="103" t="s">
        <v>156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5"/>
      <c r="O30" s="53" t="s">
        <v>43</v>
      </c>
      <c r="P30" s="53"/>
      <c r="Q30" s="53"/>
      <c r="R30" s="46" t="s">
        <v>44</v>
      </c>
      <c r="S30" s="47"/>
      <c r="T30" s="6"/>
      <c r="U30" s="53" t="s">
        <v>45</v>
      </c>
      <c r="V30" s="53"/>
      <c r="W30" s="53"/>
      <c r="X30" s="46" t="s">
        <v>46</v>
      </c>
      <c r="Y30" s="47"/>
      <c r="Z30" s="6"/>
      <c r="AA30" s="53" t="s">
        <v>47</v>
      </c>
      <c r="AB30" s="53"/>
      <c r="AC30" s="53"/>
      <c r="AD30" s="46" t="s">
        <v>48</v>
      </c>
      <c r="AE30" s="47"/>
      <c r="AF30" s="6"/>
      <c r="AG30" s="14"/>
      <c r="AH30"/>
      <c r="AJ30" s="4" t="s">
        <v>149</v>
      </c>
      <c r="AU30"/>
      <c r="AV30"/>
      <c r="AW30"/>
      <c r="AX30"/>
      <c r="AY30"/>
    </row>
    <row r="31" spans="1:51" x14ac:dyDescent="0.15">
      <c r="A31" s="52"/>
      <c r="B31" s="292" t="s">
        <v>148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4"/>
      <c r="O31" s="286" t="s">
        <v>128</v>
      </c>
      <c r="P31" s="284"/>
      <c r="Q31" s="285"/>
      <c r="R31" s="291" t="s">
        <v>151</v>
      </c>
      <c r="S31" s="284"/>
      <c r="T31" s="285"/>
      <c r="U31" s="286"/>
      <c r="V31" s="284"/>
      <c r="W31" s="285"/>
      <c r="X31" s="275"/>
      <c r="Y31" s="276"/>
      <c r="Z31" s="277"/>
      <c r="AA31" s="275"/>
      <c r="AB31" s="276"/>
      <c r="AC31" s="277"/>
      <c r="AD31" s="275"/>
      <c r="AE31" s="276"/>
      <c r="AF31" s="277"/>
      <c r="AG31" s="14"/>
      <c r="AH31"/>
      <c r="AU31"/>
      <c r="AV31"/>
      <c r="AW31"/>
      <c r="AX31"/>
      <c r="AY31"/>
    </row>
    <row r="32" spans="1:51" ht="13.15" customHeight="1" x14ac:dyDescent="0.15">
      <c r="A32" s="52"/>
      <c r="B32" s="292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4"/>
      <c r="O32" s="286"/>
      <c r="P32" s="284"/>
      <c r="Q32" s="285"/>
      <c r="R32" s="286"/>
      <c r="S32" s="284"/>
      <c r="T32" s="285"/>
      <c r="U32" s="286"/>
      <c r="V32" s="284"/>
      <c r="W32" s="285"/>
      <c r="X32" s="275"/>
      <c r="Y32" s="276"/>
      <c r="Z32" s="277"/>
      <c r="AA32" s="275"/>
      <c r="AB32" s="276"/>
      <c r="AC32" s="277"/>
      <c r="AD32" s="275"/>
      <c r="AE32" s="276"/>
      <c r="AF32" s="277"/>
      <c r="AG32" s="14"/>
      <c r="AH32"/>
      <c r="AU32"/>
      <c r="AV32"/>
      <c r="AW32"/>
      <c r="AX32"/>
      <c r="AY32"/>
    </row>
    <row r="33" spans="1:51" ht="13.15" customHeight="1" x14ac:dyDescent="0.15">
      <c r="A33" s="52"/>
      <c r="B33" s="73"/>
      <c r="C33" s="74"/>
      <c r="D33" s="74"/>
      <c r="E33" s="74"/>
      <c r="F33" s="74"/>
      <c r="G33" s="74"/>
      <c r="H33" s="74"/>
      <c r="I33" s="74"/>
      <c r="J33" s="75"/>
      <c r="K33" s="74"/>
      <c r="L33" s="74"/>
      <c r="M33" s="74"/>
      <c r="N33" s="14"/>
      <c r="O33" s="286"/>
      <c r="P33" s="284"/>
      <c r="Q33" s="285"/>
      <c r="R33" s="286"/>
      <c r="S33" s="284"/>
      <c r="T33" s="285"/>
      <c r="U33" s="286"/>
      <c r="V33" s="284"/>
      <c r="W33" s="285"/>
      <c r="X33" s="275"/>
      <c r="Y33" s="276"/>
      <c r="Z33" s="277"/>
      <c r="AA33" s="275"/>
      <c r="AB33" s="276"/>
      <c r="AC33" s="277"/>
      <c r="AD33" s="275"/>
      <c r="AE33" s="276"/>
      <c r="AF33" s="277"/>
      <c r="AG33" s="14"/>
      <c r="AH33"/>
      <c r="AU33"/>
      <c r="AV33"/>
      <c r="AW33"/>
      <c r="AX33"/>
      <c r="AY33"/>
    </row>
    <row r="34" spans="1:51" ht="13.15" customHeight="1" x14ac:dyDescent="0.15">
      <c r="A34" s="52"/>
      <c r="B34" s="63" t="s">
        <v>146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6"/>
      <c r="O34" s="287"/>
      <c r="P34" s="288"/>
      <c r="Q34" s="289"/>
      <c r="R34" s="287"/>
      <c r="S34" s="288"/>
      <c r="T34" s="289"/>
      <c r="U34" s="287"/>
      <c r="V34" s="288"/>
      <c r="W34" s="289"/>
      <c r="X34" s="278"/>
      <c r="Y34" s="279"/>
      <c r="Z34" s="280"/>
      <c r="AA34" s="278"/>
      <c r="AB34" s="279"/>
      <c r="AC34" s="280"/>
      <c r="AD34" s="278"/>
      <c r="AE34" s="279"/>
      <c r="AF34" s="280"/>
      <c r="AG34" s="1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ht="3" customHeight="1" x14ac:dyDescent="0.15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14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ht="28.9" customHeight="1" x14ac:dyDescent="0.15">
      <c r="A36" s="52"/>
      <c r="B36" s="208" t="s">
        <v>111</v>
      </c>
      <c r="C36" s="209"/>
      <c r="D36" s="209"/>
      <c r="E36" s="209"/>
      <c r="F36" s="209"/>
      <c r="G36" s="209"/>
      <c r="H36" s="209"/>
      <c r="I36" s="97" t="s">
        <v>52</v>
      </c>
      <c r="J36" s="98"/>
      <c r="K36" s="17" t="s">
        <v>11</v>
      </c>
      <c r="L36" s="295">
        <v>3</v>
      </c>
      <c r="M36" s="295"/>
      <c r="N36" s="11" t="s">
        <v>12</v>
      </c>
      <c r="O36" s="98" t="s">
        <v>53</v>
      </c>
      <c r="P36" s="98"/>
      <c r="Q36" s="11" t="s">
        <v>11</v>
      </c>
      <c r="R36" s="290" t="str">
        <f>IF(L36="","",VLOOKUP(L36,タイムリスト!$A$2:$B$43,2))</f>
        <v>ビー玉万華鏡</v>
      </c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8" t="s">
        <v>12</v>
      </c>
      <c r="AG36" s="14"/>
      <c r="AH36"/>
      <c r="AI36"/>
    </row>
    <row r="37" spans="1:51" ht="9.6" customHeight="1" x14ac:dyDescent="0.15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16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ht="8.4499999999999993" customHeight="1" x14ac:dyDescent="0.15">
      <c r="AH38"/>
    </row>
    <row r="39" spans="1:51" ht="16.149999999999999" customHeight="1" x14ac:dyDescent="0.15">
      <c r="B39" s="207" t="s">
        <v>157</v>
      </c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H39"/>
    </row>
    <row r="40" spans="1:51" ht="16.149999999999999" customHeight="1" x14ac:dyDescent="0.15"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1:51" ht="16.149999999999999" customHeight="1" x14ac:dyDescent="0.15">
      <c r="B41" s="207" t="s">
        <v>158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23"/>
      <c r="AA41" s="203" t="s">
        <v>101</v>
      </c>
      <c r="AB41" s="194" t="s">
        <v>94</v>
      </c>
      <c r="AC41" s="194"/>
      <c r="AD41" s="194" t="s">
        <v>93</v>
      </c>
      <c r="AE41" s="194"/>
      <c r="AF41" s="194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1:51" ht="16.149999999999999" customHeight="1" x14ac:dyDescent="0.15"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23"/>
      <c r="AA42" s="204"/>
      <c r="AB42" s="194" t="s">
        <v>95</v>
      </c>
      <c r="AC42" s="194"/>
      <c r="AD42" s="194" t="s">
        <v>93</v>
      </c>
      <c r="AE42" s="194"/>
      <c r="AF42" s="194"/>
      <c r="AH42"/>
      <c r="AI42"/>
      <c r="AJ42"/>
    </row>
    <row r="43" spans="1:51" ht="16.149999999999999" customHeight="1" x14ac:dyDescent="0.15"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23"/>
      <c r="AA43" s="204"/>
      <c r="AB43" s="194" t="s">
        <v>96</v>
      </c>
      <c r="AC43" s="194"/>
      <c r="AD43" s="194" t="s">
        <v>93</v>
      </c>
      <c r="AE43" s="194"/>
      <c r="AF43" s="194"/>
      <c r="AH43"/>
      <c r="AI43"/>
      <c r="AJ43"/>
    </row>
    <row r="44" spans="1:51" ht="16.149999999999999" customHeight="1" x14ac:dyDescent="0.15">
      <c r="B44" s="207" t="s">
        <v>159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23"/>
      <c r="AA44" s="204"/>
      <c r="AB44" s="194" t="s">
        <v>97</v>
      </c>
      <c r="AC44" s="194"/>
      <c r="AD44" s="194" t="s">
        <v>100</v>
      </c>
      <c r="AE44" s="194"/>
      <c r="AF44" s="194"/>
    </row>
    <row r="45" spans="1:51" ht="16.149999999999999" customHeight="1" x14ac:dyDescent="0.1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23"/>
      <c r="AA45" s="204"/>
      <c r="AB45" s="194" t="s">
        <v>98</v>
      </c>
      <c r="AC45" s="194"/>
      <c r="AD45" s="194" t="s">
        <v>100</v>
      </c>
      <c r="AE45" s="194"/>
      <c r="AF45" s="194"/>
    </row>
    <row r="46" spans="1:51" ht="16.149999999999999" customHeight="1" x14ac:dyDescent="0.15">
      <c r="B46" s="207" t="s">
        <v>160</v>
      </c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4"/>
      <c r="AB46" s="194" t="s">
        <v>99</v>
      </c>
      <c r="AC46" s="194"/>
      <c r="AD46" s="194" t="s">
        <v>93</v>
      </c>
      <c r="AE46" s="194"/>
      <c r="AF46" s="194"/>
    </row>
    <row r="47" spans="1:51" ht="16.149999999999999" customHeight="1" x14ac:dyDescent="0.1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5"/>
      <c r="AB47" s="194" t="s">
        <v>138</v>
      </c>
      <c r="AC47" s="194"/>
      <c r="AD47" s="194" t="s">
        <v>93</v>
      </c>
      <c r="AE47" s="194"/>
      <c r="AF47" s="194"/>
    </row>
    <row r="48" spans="1:51" ht="16.149999999999999" customHeight="1" x14ac:dyDescent="0.15">
      <c r="B48" s="32" t="s">
        <v>161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2:32" ht="16.149999999999999" customHeight="1" x14ac:dyDescent="0.15">
      <c r="B49" s="207" t="s">
        <v>162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</row>
    <row r="50" spans="2:32" ht="16.149999999999999" customHeight="1" x14ac:dyDescent="0.1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</row>
    <row r="51" spans="2:32" ht="8.4499999999999993" customHeight="1" x14ac:dyDescent="0.15"/>
    <row r="52" spans="2:32" ht="8.4499999999999993" customHeight="1" x14ac:dyDescent="0.15"/>
  </sheetData>
  <mergeCells count="113">
    <mergeCell ref="B30:N30"/>
    <mergeCell ref="B31:N32"/>
    <mergeCell ref="B49:AF50"/>
    <mergeCell ref="AD44:AF44"/>
    <mergeCell ref="AB45:AC45"/>
    <mergeCell ref="AD45:AF45"/>
    <mergeCell ref="B46:Z47"/>
    <mergeCell ref="AB46:AC46"/>
    <mergeCell ref="AD46:AF46"/>
    <mergeCell ref="B41:Z43"/>
    <mergeCell ref="AB41:AC41"/>
    <mergeCell ref="AD41:AF41"/>
    <mergeCell ref="AB42:AC42"/>
    <mergeCell ref="AD42:AF42"/>
    <mergeCell ref="AB43:AC43"/>
    <mergeCell ref="AD43:AF43"/>
    <mergeCell ref="B44:Z45"/>
    <mergeCell ref="AB44:AC44"/>
    <mergeCell ref="AA41:AA47"/>
    <mergeCell ref="AB47:AC47"/>
    <mergeCell ref="AD47:AF47"/>
    <mergeCell ref="B36:H36"/>
    <mergeCell ref="I36:J36"/>
    <mergeCell ref="L36:M36"/>
    <mergeCell ref="O36:P36"/>
    <mergeCell ref="R36:AE36"/>
    <mergeCell ref="B39:AF40"/>
    <mergeCell ref="R31:T34"/>
    <mergeCell ref="U31:W34"/>
    <mergeCell ref="X31:Z34"/>
    <mergeCell ref="AA31:AC34"/>
    <mergeCell ref="AD31:AF34"/>
    <mergeCell ref="O31:Q34"/>
    <mergeCell ref="AA26:AC29"/>
    <mergeCell ref="AD26:AF29"/>
    <mergeCell ref="I28:I29"/>
    <mergeCell ref="J28:K29"/>
    <mergeCell ref="L28:L29"/>
    <mergeCell ref="M28:M29"/>
    <mergeCell ref="B25:G29"/>
    <mergeCell ref="H26:N27"/>
    <mergeCell ref="O26:Q29"/>
    <mergeCell ref="R26:T29"/>
    <mergeCell ref="U26:W29"/>
    <mergeCell ref="X26:Z29"/>
    <mergeCell ref="B23:N23"/>
    <mergeCell ref="O23:AF23"/>
    <mergeCell ref="B24:N24"/>
    <mergeCell ref="O24:Q24"/>
    <mergeCell ref="R24:T24"/>
    <mergeCell ref="U24:W24"/>
    <mergeCell ref="X24:Z24"/>
    <mergeCell ref="AA24:AC24"/>
    <mergeCell ref="AD24:AF24"/>
    <mergeCell ref="B18:H18"/>
    <mergeCell ref="S18:T18"/>
    <mergeCell ref="V18:W18"/>
    <mergeCell ref="Z18:AA18"/>
    <mergeCell ref="AC18:AD18"/>
    <mergeCell ref="B19:C20"/>
    <mergeCell ref="D19:AF20"/>
    <mergeCell ref="B13:C17"/>
    <mergeCell ref="AD13:AF14"/>
    <mergeCell ref="G14:X16"/>
    <mergeCell ref="Y15:AA16"/>
    <mergeCell ref="AD15:AF16"/>
    <mergeCell ref="G17:K17"/>
    <mergeCell ref="L17:P17"/>
    <mergeCell ref="R17:V17"/>
    <mergeCell ref="W17:AA17"/>
    <mergeCell ref="B10:F12"/>
    <mergeCell ref="G10:J10"/>
    <mergeCell ref="K10:L10"/>
    <mergeCell ref="Y10:Z10"/>
    <mergeCell ref="AB10:AC10"/>
    <mergeCell ref="G11:J11"/>
    <mergeCell ref="K11:L11"/>
    <mergeCell ref="Y11:Z11"/>
    <mergeCell ref="AB11:AC11"/>
    <mergeCell ref="K12:L12"/>
    <mergeCell ref="Z12:AE12"/>
    <mergeCell ref="AE8:AF8"/>
    <mergeCell ref="V9:X9"/>
    <mergeCell ref="Y9:Z9"/>
    <mergeCell ref="AB9:AC9"/>
    <mergeCell ref="AE9:AF9"/>
    <mergeCell ref="N8:O9"/>
    <mergeCell ref="P8:P9"/>
    <mergeCell ref="Q8:Q9"/>
    <mergeCell ref="R8:R9"/>
    <mergeCell ref="S8:S9"/>
    <mergeCell ref="T8:U9"/>
    <mergeCell ref="B8:F9"/>
    <mergeCell ref="G8:H9"/>
    <mergeCell ref="I8:I9"/>
    <mergeCell ref="J8:J9"/>
    <mergeCell ref="K8:L9"/>
    <mergeCell ref="M8:M9"/>
    <mergeCell ref="V8:X8"/>
    <mergeCell ref="Y8:Z8"/>
    <mergeCell ref="AB8:AC8"/>
    <mergeCell ref="U4:V4"/>
    <mergeCell ref="W4:X4"/>
    <mergeCell ref="AA4:AB4"/>
    <mergeCell ref="AD4:AE4"/>
    <mergeCell ref="C6:E6"/>
    <mergeCell ref="G6:P6"/>
    <mergeCell ref="R6:T6"/>
    <mergeCell ref="V6:AF6"/>
    <mergeCell ref="B7:F7"/>
    <mergeCell ref="G7:P7"/>
    <mergeCell ref="Q7:U7"/>
    <mergeCell ref="V7:AF7"/>
  </mergeCells>
  <phoneticPr fontId="1" type="Hiragana"/>
  <dataValidations count="3">
    <dataValidation type="list" allowBlank="1" showInputMessage="1" showErrorMessage="1" sqref="J33">
      <formula1>$AK$24:$AK$25</formula1>
    </dataValidation>
    <dataValidation type="list" allowBlank="1" showInputMessage="1" showErrorMessage="1" sqref="J28">
      <formula1>$AJ$24:$AJ$26</formula1>
    </dataValidation>
    <dataValidation type="list" allowBlank="1" showInputMessage="1" showErrorMessage="1" sqref="B31:N32">
      <formula1>$AJ$27:$AJ$30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66675</xdr:rowOff>
                  </from>
                  <to>
                    <xdr:col>12</xdr:col>
                    <xdr:colOff>19050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13</xdr:col>
                    <xdr:colOff>19050</xdr:colOff>
                    <xdr:row>17</xdr:row>
                    <xdr:rowOff>66675</xdr:rowOff>
                  </from>
                  <to>
                    <xdr:col>16</xdr:col>
                    <xdr:colOff>9525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57150</xdr:rowOff>
                  </from>
                  <to>
                    <xdr:col>10</xdr:col>
                    <xdr:colOff>19050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Check Box 11">
              <controlPr defaultSize="0" autoFill="0" autoLine="0" autoPict="0">
                <anchor moveWithCells="1">
                  <from>
                    <xdr:col>14</xdr:col>
                    <xdr:colOff>19050</xdr:colOff>
                    <xdr:row>11</xdr:row>
                    <xdr:rowOff>57150</xdr:rowOff>
                  </from>
                  <to>
                    <xdr:col>18</xdr:col>
                    <xdr:colOff>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18</xdr:col>
                    <xdr:colOff>19050</xdr:colOff>
                    <xdr:row>11</xdr:row>
                    <xdr:rowOff>57150</xdr:rowOff>
                  </from>
                  <to>
                    <xdr:col>20</xdr:col>
                    <xdr:colOff>180975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21</xdr:col>
                    <xdr:colOff>19050</xdr:colOff>
                    <xdr:row>11</xdr:row>
                    <xdr:rowOff>57150</xdr:rowOff>
                  </from>
                  <to>
                    <xdr:col>24</xdr:col>
                    <xdr:colOff>57150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180975</xdr:rowOff>
                  </from>
                  <to>
                    <xdr:col>5</xdr:col>
                    <xdr:colOff>104775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19050</xdr:rowOff>
                  </from>
                  <to>
                    <xdr:col>5</xdr:col>
                    <xdr:colOff>104775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76200</xdr:rowOff>
                  </from>
                  <to>
                    <xdr:col>5</xdr:col>
                    <xdr:colOff>104775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B43" sqref="B43"/>
    </sheetView>
  </sheetViews>
  <sheetFormatPr defaultRowHeight="13.5" x14ac:dyDescent="0.15"/>
  <cols>
    <col min="1" max="1" width="4.375" customWidth="1"/>
    <col min="2" max="2" width="27.75" customWidth="1"/>
    <col min="5" max="5" width="4.375" customWidth="1"/>
    <col min="6" max="6" width="27.75" customWidth="1"/>
  </cols>
  <sheetData>
    <row r="1" spans="1:6" x14ac:dyDescent="0.15">
      <c r="A1" s="65" t="s">
        <v>109</v>
      </c>
      <c r="B1" s="65" t="s">
        <v>53</v>
      </c>
      <c r="D1" t="s">
        <v>137</v>
      </c>
      <c r="E1" s="65" t="s">
        <v>109</v>
      </c>
      <c r="F1" s="65" t="s">
        <v>110</v>
      </c>
    </row>
    <row r="2" spans="1:6" x14ac:dyDescent="0.15">
      <c r="A2">
        <v>1</v>
      </c>
      <c r="B2" t="s">
        <v>56</v>
      </c>
      <c r="E2">
        <v>1</v>
      </c>
      <c r="F2" t="s">
        <v>54</v>
      </c>
    </row>
    <row r="3" spans="1:6" x14ac:dyDescent="0.15">
      <c r="A3">
        <v>2</v>
      </c>
      <c r="B3" t="s">
        <v>59</v>
      </c>
      <c r="E3">
        <v>2</v>
      </c>
      <c r="F3" t="s">
        <v>55</v>
      </c>
    </row>
    <row r="4" spans="1:6" x14ac:dyDescent="0.15">
      <c r="A4">
        <v>3</v>
      </c>
      <c r="B4" t="s">
        <v>57</v>
      </c>
      <c r="E4">
        <v>3</v>
      </c>
      <c r="F4" t="s">
        <v>56</v>
      </c>
    </row>
    <row r="5" spans="1:6" x14ac:dyDescent="0.15">
      <c r="A5">
        <v>4</v>
      </c>
      <c r="B5" t="s">
        <v>60</v>
      </c>
      <c r="E5">
        <v>4</v>
      </c>
      <c r="F5" t="s">
        <v>57</v>
      </c>
    </row>
    <row r="6" spans="1:6" x14ac:dyDescent="0.15">
      <c r="A6">
        <v>5</v>
      </c>
      <c r="B6" t="s">
        <v>61</v>
      </c>
      <c r="E6">
        <v>5</v>
      </c>
      <c r="F6" t="s">
        <v>58</v>
      </c>
    </row>
    <row r="7" spans="1:6" x14ac:dyDescent="0.15">
      <c r="A7">
        <v>6</v>
      </c>
      <c r="B7" t="s">
        <v>79</v>
      </c>
      <c r="E7">
        <v>6</v>
      </c>
      <c r="F7" t="s">
        <v>59</v>
      </c>
    </row>
    <row r="8" spans="1:6" x14ac:dyDescent="0.15">
      <c r="A8">
        <v>7</v>
      </c>
      <c r="B8" t="s">
        <v>70</v>
      </c>
      <c r="E8">
        <v>7</v>
      </c>
      <c r="F8" t="s">
        <v>60</v>
      </c>
    </row>
    <row r="9" spans="1:6" x14ac:dyDescent="0.15">
      <c r="A9">
        <v>8</v>
      </c>
      <c r="B9" t="s">
        <v>76</v>
      </c>
      <c r="E9">
        <v>8</v>
      </c>
      <c r="F9" t="s">
        <v>61</v>
      </c>
    </row>
    <row r="10" spans="1:6" x14ac:dyDescent="0.15">
      <c r="A10">
        <v>9</v>
      </c>
      <c r="B10" t="s">
        <v>131</v>
      </c>
      <c r="E10">
        <v>9</v>
      </c>
      <c r="F10" t="s">
        <v>62</v>
      </c>
    </row>
    <row r="11" spans="1:6" x14ac:dyDescent="0.15">
      <c r="A11">
        <v>10</v>
      </c>
      <c r="B11" t="s">
        <v>74</v>
      </c>
      <c r="E11">
        <v>10</v>
      </c>
      <c r="F11" t="s">
        <v>63</v>
      </c>
    </row>
    <row r="12" spans="1:6" x14ac:dyDescent="0.15">
      <c r="A12">
        <v>11</v>
      </c>
      <c r="B12" t="s">
        <v>77</v>
      </c>
      <c r="E12">
        <v>11</v>
      </c>
      <c r="F12" t="s">
        <v>64</v>
      </c>
    </row>
    <row r="13" spans="1:6" x14ac:dyDescent="0.15">
      <c r="A13">
        <v>12</v>
      </c>
      <c r="B13" t="s">
        <v>55</v>
      </c>
      <c r="E13">
        <v>12</v>
      </c>
      <c r="F13" t="s">
        <v>65</v>
      </c>
    </row>
    <row r="14" spans="1:6" x14ac:dyDescent="0.15">
      <c r="A14">
        <v>13</v>
      </c>
      <c r="B14" t="s">
        <v>54</v>
      </c>
      <c r="E14">
        <v>13</v>
      </c>
      <c r="F14" t="s">
        <v>66</v>
      </c>
    </row>
    <row r="15" spans="1:6" x14ac:dyDescent="0.15">
      <c r="A15">
        <v>14</v>
      </c>
      <c r="B15" t="s">
        <v>58</v>
      </c>
      <c r="E15">
        <v>14</v>
      </c>
      <c r="F15" t="s">
        <v>67</v>
      </c>
    </row>
    <row r="16" spans="1:6" x14ac:dyDescent="0.15">
      <c r="A16">
        <v>15</v>
      </c>
      <c r="B16" t="s">
        <v>64</v>
      </c>
      <c r="E16">
        <v>15</v>
      </c>
      <c r="F16" t="s">
        <v>68</v>
      </c>
    </row>
    <row r="17" spans="1:8" x14ac:dyDescent="0.15">
      <c r="A17">
        <v>16</v>
      </c>
      <c r="B17" t="s">
        <v>65</v>
      </c>
      <c r="E17">
        <v>16</v>
      </c>
      <c r="F17" t="s">
        <v>70</v>
      </c>
      <c r="H17" t="s">
        <v>69</v>
      </c>
    </row>
    <row r="18" spans="1:8" x14ac:dyDescent="0.15">
      <c r="A18">
        <v>17</v>
      </c>
      <c r="B18" t="s">
        <v>66</v>
      </c>
      <c r="E18">
        <v>17</v>
      </c>
      <c r="F18" t="s">
        <v>71</v>
      </c>
    </row>
    <row r="19" spans="1:8" x14ac:dyDescent="0.15">
      <c r="A19">
        <v>18</v>
      </c>
      <c r="B19" t="s">
        <v>67</v>
      </c>
      <c r="E19">
        <v>18</v>
      </c>
      <c r="F19" t="s">
        <v>72</v>
      </c>
    </row>
    <row r="20" spans="1:8" x14ac:dyDescent="0.15">
      <c r="A20">
        <v>19</v>
      </c>
      <c r="B20" t="s">
        <v>71</v>
      </c>
      <c r="E20">
        <v>19</v>
      </c>
      <c r="F20" t="s">
        <v>73</v>
      </c>
    </row>
    <row r="21" spans="1:8" x14ac:dyDescent="0.15">
      <c r="A21">
        <v>20</v>
      </c>
      <c r="B21" t="s">
        <v>73</v>
      </c>
      <c r="E21">
        <v>20</v>
      </c>
      <c r="F21" t="s">
        <v>74</v>
      </c>
    </row>
    <row r="22" spans="1:8" x14ac:dyDescent="0.15">
      <c r="A22">
        <v>21</v>
      </c>
      <c r="B22" t="s">
        <v>75</v>
      </c>
      <c r="E22">
        <v>21</v>
      </c>
      <c r="F22" t="s">
        <v>75</v>
      </c>
    </row>
    <row r="23" spans="1:8" x14ac:dyDescent="0.15">
      <c r="A23">
        <v>22</v>
      </c>
      <c r="B23" t="s">
        <v>83</v>
      </c>
      <c r="E23">
        <v>22</v>
      </c>
      <c r="F23" t="s">
        <v>76</v>
      </c>
    </row>
    <row r="24" spans="1:8" x14ac:dyDescent="0.15">
      <c r="A24">
        <v>23</v>
      </c>
      <c r="B24" t="s">
        <v>80</v>
      </c>
      <c r="E24">
        <v>23</v>
      </c>
      <c r="F24" t="s">
        <v>77</v>
      </c>
    </row>
    <row r="25" spans="1:8" x14ac:dyDescent="0.15">
      <c r="A25">
        <v>24</v>
      </c>
      <c r="B25" t="s">
        <v>63</v>
      </c>
      <c r="E25">
        <v>24</v>
      </c>
      <c r="F25" t="s">
        <v>78</v>
      </c>
    </row>
    <row r="26" spans="1:8" x14ac:dyDescent="0.15">
      <c r="A26">
        <v>25</v>
      </c>
      <c r="B26" t="s">
        <v>85</v>
      </c>
      <c r="E26">
        <v>25</v>
      </c>
      <c r="F26" t="s">
        <v>79</v>
      </c>
    </row>
    <row r="27" spans="1:8" x14ac:dyDescent="0.15">
      <c r="A27">
        <v>26</v>
      </c>
      <c r="B27" t="s">
        <v>72</v>
      </c>
      <c r="E27">
        <v>26</v>
      </c>
      <c r="F27" t="s">
        <v>80</v>
      </c>
    </row>
    <row r="28" spans="1:8" x14ac:dyDescent="0.15">
      <c r="A28">
        <v>27</v>
      </c>
      <c r="B28" t="s">
        <v>84</v>
      </c>
      <c r="E28">
        <v>27</v>
      </c>
      <c r="F28" t="s">
        <v>81</v>
      </c>
    </row>
    <row r="29" spans="1:8" x14ac:dyDescent="0.15">
      <c r="A29">
        <v>28</v>
      </c>
      <c r="B29" t="s">
        <v>82</v>
      </c>
      <c r="E29">
        <v>28</v>
      </c>
      <c r="F29" t="s">
        <v>82</v>
      </c>
    </row>
    <row r="30" spans="1:8" x14ac:dyDescent="0.15">
      <c r="A30">
        <v>29</v>
      </c>
      <c r="B30" t="s">
        <v>68</v>
      </c>
      <c r="E30">
        <v>29</v>
      </c>
      <c r="F30" t="s">
        <v>83</v>
      </c>
    </row>
    <row r="31" spans="1:8" x14ac:dyDescent="0.15">
      <c r="A31">
        <v>30</v>
      </c>
      <c r="B31" t="s">
        <v>78</v>
      </c>
      <c r="E31">
        <v>30</v>
      </c>
      <c r="F31" t="s">
        <v>84</v>
      </c>
    </row>
    <row r="32" spans="1:8" x14ac:dyDescent="0.15">
      <c r="A32">
        <v>31</v>
      </c>
      <c r="B32" t="s">
        <v>103</v>
      </c>
      <c r="E32">
        <v>31</v>
      </c>
      <c r="F32" t="s">
        <v>85</v>
      </c>
    </row>
    <row r="33" spans="1:6" x14ac:dyDescent="0.15">
      <c r="A33">
        <v>32</v>
      </c>
      <c r="B33" t="s">
        <v>104</v>
      </c>
      <c r="E33">
        <v>32</v>
      </c>
      <c r="F33" t="s">
        <v>103</v>
      </c>
    </row>
    <row r="34" spans="1:6" x14ac:dyDescent="0.15">
      <c r="A34">
        <v>33</v>
      </c>
      <c r="B34" t="s">
        <v>105</v>
      </c>
      <c r="E34">
        <v>33</v>
      </c>
      <c r="F34" t="s">
        <v>104</v>
      </c>
    </row>
    <row r="35" spans="1:6" x14ac:dyDescent="0.15">
      <c r="A35">
        <v>34</v>
      </c>
      <c r="B35" t="s">
        <v>106</v>
      </c>
      <c r="E35">
        <v>34</v>
      </c>
      <c r="F35" t="s">
        <v>105</v>
      </c>
    </row>
    <row r="36" spans="1:6" x14ac:dyDescent="0.15">
      <c r="A36">
        <v>35</v>
      </c>
      <c r="B36" t="s">
        <v>107</v>
      </c>
      <c r="E36">
        <v>35</v>
      </c>
      <c r="F36" t="s">
        <v>106</v>
      </c>
    </row>
    <row r="37" spans="1:6" x14ac:dyDescent="0.15">
      <c r="A37">
        <v>36</v>
      </c>
      <c r="B37" t="s">
        <v>108</v>
      </c>
      <c r="E37">
        <v>36</v>
      </c>
      <c r="F37" t="s">
        <v>107</v>
      </c>
    </row>
    <row r="38" spans="1:6" x14ac:dyDescent="0.15">
      <c r="A38">
        <v>37</v>
      </c>
      <c r="B38" t="s">
        <v>102</v>
      </c>
      <c r="E38">
        <v>37</v>
      </c>
      <c r="F38" t="s">
        <v>108</v>
      </c>
    </row>
    <row r="39" spans="1:6" x14ac:dyDescent="0.15">
      <c r="A39" t="s">
        <v>132</v>
      </c>
      <c r="B39" t="s">
        <v>56</v>
      </c>
      <c r="E39">
        <v>38</v>
      </c>
      <c r="F39" t="s">
        <v>102</v>
      </c>
    </row>
    <row r="40" spans="1:6" x14ac:dyDescent="0.15">
      <c r="A40" t="s">
        <v>133</v>
      </c>
      <c r="B40" t="s">
        <v>59</v>
      </c>
      <c r="E40">
        <v>39</v>
      </c>
      <c r="F40" t="s">
        <v>86</v>
      </c>
    </row>
    <row r="41" spans="1:6" x14ac:dyDescent="0.15">
      <c r="A41" t="s">
        <v>134</v>
      </c>
      <c r="B41" t="s">
        <v>57</v>
      </c>
      <c r="E41">
        <v>40</v>
      </c>
      <c r="F41" t="s">
        <v>87</v>
      </c>
    </row>
    <row r="42" spans="1:6" x14ac:dyDescent="0.15">
      <c r="A42" t="s">
        <v>135</v>
      </c>
      <c r="B42" t="s">
        <v>55</v>
      </c>
    </row>
    <row r="43" spans="1:6" x14ac:dyDescent="0.15">
      <c r="A43" t="s">
        <v>136</v>
      </c>
      <c r="B43" t="s">
        <v>54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</vt:lpstr>
      <vt:lpstr>記入例</vt:lpstr>
      <vt:lpstr>タイムリスト</vt:lpstr>
      <vt:lpstr>記入例!Print_Area</vt:lpstr>
      <vt:lpstr>申込用紙!Print_Area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2026-01-24T03:57:04Z</dcterms:modified>
</cp:coreProperties>
</file>